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脱贫人口" sheetId="1" r:id="rId1"/>
    <sheet name="未消除风险监测对象" sheetId="2" r:id="rId2"/>
    <sheet name="4户10人" sheetId="4" r:id="rId3"/>
  </sheets>
  <definedNames>
    <definedName name="_xlnm._FilterDatabase" localSheetId="0" hidden="1">脱贫人口!$C$2:$C$118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<sst xmlns="http://schemas.openxmlformats.org/spreadsheetml/2006/main" count="928" uniqueCount="230">
  <si>
    <t>脱贫人口77户116人信息</t>
  </si>
  <si>
    <t>序号</t>
  </si>
  <si>
    <t>村</t>
  </si>
  <si>
    <t>姓名</t>
  </si>
  <si>
    <t>性别</t>
  </si>
  <si>
    <t>户主关系</t>
  </si>
  <si>
    <t>健康状况</t>
  </si>
  <si>
    <t>劳动技能</t>
  </si>
  <si>
    <t>收益比例</t>
  </si>
  <si>
    <t>每人增加收益</t>
  </si>
  <si>
    <t>户增加收益</t>
  </si>
  <si>
    <t>王滩村</t>
  </si>
  <si>
    <t>王铖</t>
  </si>
  <si>
    <t>男</t>
  </si>
  <si>
    <t>户主</t>
  </si>
  <si>
    <t>长期慢性病</t>
  </si>
  <si>
    <t>无劳动力</t>
  </si>
  <si>
    <t>赵滩村</t>
  </si>
  <si>
    <t>杨继光</t>
  </si>
  <si>
    <t>弱劳动力或半劳动力</t>
  </si>
  <si>
    <t>刘敬贤</t>
  </si>
  <si>
    <t>女</t>
  </si>
  <si>
    <t>残疾，长期慢性病</t>
  </si>
  <si>
    <t>王俊恩</t>
  </si>
  <si>
    <t>张素梅</t>
  </si>
  <si>
    <t>配偶</t>
  </si>
  <si>
    <t>王玉林</t>
  </si>
  <si>
    <t>之子</t>
  </si>
  <si>
    <t>普通劳动力</t>
  </si>
  <si>
    <t>隋玉梅</t>
  </si>
  <si>
    <t>钟海欣</t>
  </si>
  <si>
    <t>之女</t>
  </si>
  <si>
    <t>健康</t>
  </si>
  <si>
    <t>八家子村</t>
  </si>
  <si>
    <t>胡维志</t>
  </si>
  <si>
    <t>胡维山</t>
  </si>
  <si>
    <t>王各庄村</t>
  </si>
  <si>
    <t>陈少山</t>
  </si>
  <si>
    <t>残疾</t>
  </si>
  <si>
    <t>丧失劳动力</t>
  </si>
  <si>
    <t>齐俊芝</t>
  </si>
  <si>
    <t>苏冬梅</t>
  </si>
  <si>
    <t>牛庄村</t>
  </si>
  <si>
    <t>张玉珍</t>
  </si>
  <si>
    <t>张玉民</t>
  </si>
  <si>
    <t>其他</t>
  </si>
  <si>
    <t xml:space="preserve"> 南苑庄村</t>
  </si>
  <si>
    <t>胡素珍</t>
  </si>
  <si>
    <t>郝振华</t>
  </si>
  <si>
    <t>郝壮</t>
  </si>
  <si>
    <t>之孙子</t>
  </si>
  <si>
    <t>双柳树村</t>
  </si>
  <si>
    <t>李海胜</t>
  </si>
  <si>
    <t>张桂兰</t>
  </si>
  <si>
    <t>张凤萍</t>
  </si>
  <si>
    <t>侯铁山</t>
  </si>
  <si>
    <t>柴庄村</t>
  </si>
  <si>
    <t>雷秋生</t>
  </si>
  <si>
    <t>王新民</t>
  </si>
  <si>
    <t>吴希珠</t>
  </si>
  <si>
    <t>张跃明</t>
  </si>
  <si>
    <t>代素仁</t>
  </si>
  <si>
    <t>代素石</t>
  </si>
  <si>
    <t>张进成</t>
  </si>
  <si>
    <t>王从来</t>
  </si>
  <si>
    <t>王从杰</t>
  </si>
  <si>
    <t>王树森</t>
  </si>
  <si>
    <t>姚荣福</t>
  </si>
  <si>
    <t>石坨子村</t>
  </si>
  <si>
    <t>王立德</t>
  </si>
  <si>
    <r>
      <rPr>
        <sz val="10"/>
        <rFont val="宋体"/>
        <charset val="134"/>
      </rPr>
      <t>石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民</t>
    </r>
  </si>
  <si>
    <r>
      <rPr>
        <sz val="10"/>
        <rFont val="宋体"/>
        <charset val="134"/>
      </rPr>
      <t>崔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娟</t>
    </r>
  </si>
  <si>
    <t>石德福</t>
  </si>
  <si>
    <t>普通劳力</t>
  </si>
  <si>
    <t>孙成英</t>
  </si>
  <si>
    <t>安鸿飞</t>
  </si>
  <si>
    <t>裴滩村</t>
  </si>
  <si>
    <t>陈书贵</t>
  </si>
  <si>
    <t>曹庄村</t>
  </si>
  <si>
    <t>齐东发</t>
  </si>
  <si>
    <t>姚圈村</t>
  </si>
  <si>
    <t>姚明来</t>
  </si>
  <si>
    <t>肖永贞</t>
  </si>
  <si>
    <t>祖桂凤</t>
  </si>
  <si>
    <t>朱宪琴</t>
  </si>
  <si>
    <t>之母</t>
  </si>
  <si>
    <t>刘永昌</t>
  </si>
  <si>
    <t>新开口村</t>
  </si>
  <si>
    <t>景新民</t>
  </si>
  <si>
    <t>王桂新</t>
  </si>
  <si>
    <t>王玉茹</t>
  </si>
  <si>
    <t>王振明</t>
  </si>
  <si>
    <t>之父</t>
  </si>
  <si>
    <t>郭庄村</t>
  </si>
  <si>
    <t>王润和</t>
  </si>
  <si>
    <t>张桂芹</t>
  </si>
  <si>
    <t>张庄子村</t>
  </si>
  <si>
    <t>赵任田</t>
  </si>
  <si>
    <t>九沟村</t>
  </si>
  <si>
    <t>安树成</t>
  </si>
  <si>
    <t>雷庄村</t>
  </si>
  <si>
    <t>雷东增</t>
  </si>
  <si>
    <t>公学臣</t>
  </si>
  <si>
    <t>郗三家子村</t>
  </si>
  <si>
    <t>郗瑞齐</t>
  </si>
  <si>
    <t>郗小胜</t>
  </si>
  <si>
    <t>李庄村</t>
  </si>
  <si>
    <t>陈晓军</t>
  </si>
  <si>
    <t>残疾，患有大病</t>
  </si>
  <si>
    <t>张艳秋</t>
  </si>
  <si>
    <t>陈英涛</t>
  </si>
  <si>
    <t>张秀林</t>
  </si>
  <si>
    <t>西徐村</t>
  </si>
  <si>
    <t>陈梦兰</t>
  </si>
  <si>
    <t>刘学武</t>
  </si>
  <si>
    <t>刘孝双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</si>
  <si>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彬</t>
    </r>
  </si>
  <si>
    <t>刘振坤</t>
  </si>
  <si>
    <t>东徐村</t>
  </si>
  <si>
    <t>李俊义</t>
  </si>
  <si>
    <t>王士文</t>
  </si>
  <si>
    <t>张安村</t>
  </si>
  <si>
    <t>安志兰</t>
  </si>
  <si>
    <t>艾宏伟</t>
  </si>
  <si>
    <t>东高村</t>
  </si>
  <si>
    <t>苗瑞民</t>
  </si>
  <si>
    <t>西高村</t>
  </si>
  <si>
    <t>陈玉良</t>
  </si>
  <si>
    <t>李树安</t>
  </si>
  <si>
    <t>长期慢性病，残疾</t>
  </si>
  <si>
    <t>新海二村</t>
  </si>
  <si>
    <t>杨福全</t>
  </si>
  <si>
    <t>刘秀丽</t>
  </si>
  <si>
    <t>杨子扬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</si>
  <si>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颖</t>
    </r>
  </si>
  <si>
    <t>新海三村</t>
  </si>
  <si>
    <t>温玉钢</t>
  </si>
  <si>
    <t>衡海军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</si>
  <si>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扬</t>
    </r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</si>
  <si>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亮</t>
    </r>
  </si>
  <si>
    <t>陆庄村</t>
  </si>
  <si>
    <t>邓怀营</t>
  </si>
  <si>
    <t>周坨村</t>
  </si>
  <si>
    <t>王建国</t>
  </si>
  <si>
    <t>杨庄村</t>
  </si>
  <si>
    <t>徐德全</t>
  </si>
  <si>
    <t>金连元</t>
  </si>
  <si>
    <t>徐志勇</t>
  </si>
  <si>
    <t>张晶芳</t>
  </si>
  <si>
    <t>王建明</t>
  </si>
  <si>
    <t>李桂成</t>
  </si>
  <si>
    <t>白庄村</t>
  </si>
  <si>
    <t>白和营</t>
  </si>
  <si>
    <t>常庄村</t>
  </si>
  <si>
    <t>白家文</t>
  </si>
  <si>
    <r>
      <rPr>
        <sz val="10"/>
        <rFont val="宋体"/>
        <charset val="134"/>
      </rPr>
      <t>白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震</t>
    </r>
  </si>
  <si>
    <t>常艳玲</t>
  </si>
  <si>
    <t>常忠学</t>
  </si>
  <si>
    <t>庙东村</t>
  </si>
  <si>
    <t>孙守先</t>
  </si>
  <si>
    <t>孙留先</t>
  </si>
  <si>
    <t>北聂庄村</t>
  </si>
  <si>
    <t>王少学</t>
  </si>
  <si>
    <t>王少敏</t>
  </si>
  <si>
    <t>陈文增</t>
  </si>
  <si>
    <t>陈文喜</t>
  </si>
  <si>
    <t>陈大锁</t>
  </si>
  <si>
    <t>王阜民</t>
  </si>
  <si>
    <t>王金生</t>
  </si>
  <si>
    <t>王会成</t>
  </si>
  <si>
    <t>王会权</t>
  </si>
  <si>
    <t>孙德芹</t>
  </si>
  <si>
    <t>常德民</t>
  </si>
  <si>
    <t>赵明珍</t>
  </si>
  <si>
    <t>患有大病</t>
  </si>
  <si>
    <t>常冬银</t>
  </si>
  <si>
    <t>尹庄村</t>
  </si>
  <si>
    <t>邵明章</t>
  </si>
  <si>
    <t>东常村</t>
  </si>
  <si>
    <t>赵恩祥</t>
  </si>
  <si>
    <t>赵恩明</t>
  </si>
  <si>
    <t>齐各庄村</t>
  </si>
  <si>
    <t>李思杰</t>
  </si>
  <si>
    <t>李建华</t>
  </si>
  <si>
    <t>技能劳动力</t>
  </si>
  <si>
    <t>孙家房子村</t>
  </si>
  <si>
    <t>王维平</t>
  </si>
  <si>
    <t>未消除风险监测对象6户17人信息</t>
  </si>
  <si>
    <t>监测对象户类型</t>
  </si>
  <si>
    <t>有劳力人数</t>
  </si>
  <si>
    <t>无劳力人数</t>
  </si>
  <si>
    <t>个人收益</t>
  </si>
  <si>
    <t>户收益</t>
  </si>
  <si>
    <t>腰户庄村</t>
  </si>
  <si>
    <t>苑秀芹</t>
  </si>
  <si>
    <t>突发严重困难户</t>
  </si>
  <si>
    <t>药王阁村</t>
  </si>
  <si>
    <t>鲁冰</t>
  </si>
  <si>
    <t>鲁立池</t>
  </si>
  <si>
    <t>王朋</t>
  </si>
  <si>
    <t>边缘易致贫户</t>
  </si>
  <si>
    <t>郗艳玲</t>
  </si>
  <si>
    <t>王依涵</t>
  </si>
  <si>
    <t>王佳羽</t>
  </si>
  <si>
    <t>韩庄村</t>
  </si>
  <si>
    <t>崔福超</t>
  </si>
  <si>
    <t>大黄庄村</t>
  </si>
  <si>
    <t>鲁志文</t>
  </si>
  <si>
    <t>鲁玉萍</t>
  </si>
  <si>
    <t>鲁笛</t>
  </si>
  <si>
    <t>鲁欣蕊</t>
  </si>
  <si>
    <t>张长儒</t>
  </si>
  <si>
    <t>刘宝海</t>
  </si>
  <si>
    <t>刘晨妹</t>
  </si>
  <si>
    <t>董小香</t>
  </si>
  <si>
    <t>监测对象4户10人信息（2024年享受产业帮扶收益金且已消除风险）</t>
  </si>
  <si>
    <r>
      <rPr>
        <sz val="10"/>
        <rFont val="宋体"/>
        <charset val="134"/>
      </rPr>
      <t>刘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强</t>
    </r>
  </si>
  <si>
    <t>柴丽丽</t>
  </si>
  <si>
    <t>刘芮汐</t>
  </si>
  <si>
    <t>6.5%</t>
  </si>
  <si>
    <t>刘芮豪</t>
  </si>
  <si>
    <t>孙建军</t>
  </si>
  <si>
    <t>孙东蕊</t>
  </si>
  <si>
    <t>孙皓轩</t>
  </si>
  <si>
    <t>纪各庄村</t>
  </si>
  <si>
    <t>赵国忠</t>
  </si>
  <si>
    <t>长期慢性病,残疾</t>
  </si>
  <si>
    <t>赵瑞奇</t>
  </si>
  <si>
    <t>北孙庄村</t>
  </si>
  <si>
    <t>齐玉蛟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</si>
</sst>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9">
    <font>
      <sz val="10"/>
      <name val="Arial"/>
      <charset val="134"/>
    </font>
    <font>
      <sz val="20"/>
      <color theme="1"/>
      <name val="方正小标宋简体"/>
      <charset val="134"/>
    </font>
    <font>
      <sz val="12"/>
      <name val="方正黑体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b/>
      <sz val="11"/>
      <name val="宋体"/>
      <charset val="134"/>
    </font>
    <font>
      <sz val="11"/>
      <name val="Arial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19" fillId="15" borderId="15" applyNumberFormat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1">
    <xf numFmtId="0" fontId="0" fillId="0" borderId="0" xfId="5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51" applyBorder="1"/>
    <xf numFmtId="0" fontId="6" fillId="0" borderId="0" xfId="51" applyFont="1" applyBorder="1" applyAlignment="1">
      <alignment horizontal="center" vertical="center"/>
    </xf>
    <xf numFmtId="9" fontId="0" fillId="0" borderId="1" xfId="5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51" applyNumberFormat="1"/>
    <xf numFmtId="0" fontId="4" fillId="0" borderId="6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6" xfId="5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0" xfId="5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0" fillId="2" borderId="0" xfId="51" applyFill="1" applyAlignment="1">
      <alignment horizontal="center" vertical="center"/>
    </xf>
    <xf numFmtId="0" fontId="0" fillId="3" borderId="0" xfId="51" applyFill="1" applyAlignment="1">
      <alignment horizontal="center" vertical="center"/>
    </xf>
    <xf numFmtId="0" fontId="0" fillId="4" borderId="0" xfId="51" applyFill="1" applyAlignment="1">
      <alignment horizontal="center" vertical="center"/>
    </xf>
    <xf numFmtId="0" fontId="0" fillId="5" borderId="0" xfId="51" applyFill="1" applyAlignment="1">
      <alignment horizontal="center" vertical="center"/>
    </xf>
    <xf numFmtId="0" fontId="0" fillId="6" borderId="0" xfId="51" applyFill="1" applyAlignment="1">
      <alignment horizontal="center" vertical="center"/>
    </xf>
    <xf numFmtId="0" fontId="0" fillId="7" borderId="0" xfId="51" applyFill="1" applyAlignment="1">
      <alignment horizontal="center" vertical="center"/>
    </xf>
    <xf numFmtId="0" fontId="0" fillId="8" borderId="0" xfId="51" applyFill="1" applyAlignment="1">
      <alignment horizontal="center" vertical="center"/>
    </xf>
    <xf numFmtId="0" fontId="0" fillId="9" borderId="0" xfId="51" applyFill="1" applyAlignment="1">
      <alignment horizontal="center" vertical="center"/>
    </xf>
    <xf numFmtId="0" fontId="0" fillId="10" borderId="0" xfId="51" applyFill="1" applyAlignment="1">
      <alignment horizontal="center" vertical="center"/>
    </xf>
    <xf numFmtId="0" fontId="0" fillId="0" borderId="0" xfId="51" applyFill="1" applyAlignment="1">
      <alignment horizontal="center" vertical="center"/>
    </xf>
    <xf numFmtId="0" fontId="0" fillId="11" borderId="0" xfId="51" applyFill="1" applyAlignment="1">
      <alignment horizontal="center" vertical="center"/>
    </xf>
    <xf numFmtId="0" fontId="0" fillId="12" borderId="0" xfId="51" applyFill="1" applyAlignment="1">
      <alignment horizontal="center" vertical="center"/>
    </xf>
    <xf numFmtId="0" fontId="0" fillId="0" borderId="0" xfId="5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0" fillId="0" borderId="0" xfId="51" applyAlignment="1">
      <alignment horizontal="center"/>
    </xf>
    <xf numFmtId="0" fontId="0" fillId="0" borderId="0" xfId="51" applyBorder="1" applyAlignment="1">
      <alignment horizontal="center"/>
    </xf>
    <xf numFmtId="0" fontId="8" fillId="0" borderId="0" xfId="51" applyFont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0" fillId="0" borderId="1" xfId="5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/>
    </xf>
    <xf numFmtId="0" fontId="0" fillId="0" borderId="0" xfId="51" applyBorder="1" applyAlignment="1">
      <alignment horizontal="center" vertical="center"/>
    </xf>
    <xf numFmtId="0" fontId="6" fillId="0" borderId="6" xfId="5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51" applyFill="1" applyBorder="1" applyAlignment="1">
      <alignment horizontal="center" vertical="center"/>
    </xf>
    <xf numFmtId="0" fontId="0" fillId="0" borderId="0" xfId="5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0"/>
  <sheetViews>
    <sheetView topLeftCell="A109" workbookViewId="0">
      <pane xSplit="3" topLeftCell="D1" activePane="topRight" state="frozen"/>
      <selection/>
      <selection pane="topRight" activeCell="K16" sqref="K16"/>
    </sheetView>
  </sheetViews>
  <sheetFormatPr defaultColWidth="9.14285714285714" defaultRowHeight="12.75"/>
  <cols>
    <col min="1" max="1" width="5.71428571428571" style="57" customWidth="1"/>
    <col min="2" max="2" width="11.7142857142857" style="57" customWidth="1"/>
    <col min="3" max="3" width="9.42857142857143" style="57" customWidth="1"/>
    <col min="4" max="4" width="7.42857142857143" style="57" customWidth="1"/>
    <col min="5" max="5" width="10.7142857142857" style="54" customWidth="1"/>
    <col min="6" max="6" width="20" style="57" customWidth="1"/>
    <col min="7" max="7" width="24.8571428571429" style="58" customWidth="1"/>
    <col min="8" max="8" width="10.8571428571429" style="57" customWidth="1"/>
    <col min="9" max="9" width="16" style="59" customWidth="1"/>
    <col min="10" max="10" width="14.2857142857143" style="60" customWidth="1"/>
    <col min="11" max="11" width="78.7142857142857" style="54" customWidth="1"/>
    <col min="12" max="28" width="9.14285714285714" style="54"/>
    <col min="29" max="16384" width="9.14285714285714" style="57"/>
  </cols>
  <sheetData>
    <row r="1" ht="45" customHeight="1" spans="1:10">
      <c r="A1" s="61" t="s">
        <v>0</v>
      </c>
      <c r="E1" s="57"/>
      <c r="G1" s="57"/>
      <c r="I1" s="57"/>
      <c r="J1" s="66"/>
    </row>
    <row r="2" ht="28" customHeight="1" spans="1:10">
      <c r="A2" s="62" t="s">
        <v>1</v>
      </c>
      <c r="B2" s="62" t="s">
        <v>2</v>
      </c>
      <c r="C2" s="62" t="s">
        <v>3</v>
      </c>
      <c r="D2" s="62" t="s">
        <v>4</v>
      </c>
      <c r="E2" s="63" t="s">
        <v>5</v>
      </c>
      <c r="F2" s="62" t="s">
        <v>6</v>
      </c>
      <c r="G2" s="62" t="s">
        <v>7</v>
      </c>
      <c r="H2" s="62" t="s">
        <v>8</v>
      </c>
      <c r="I2" s="67" t="s">
        <v>9</v>
      </c>
      <c r="J2" s="62" t="s">
        <v>10</v>
      </c>
    </row>
    <row r="3" ht="16" customHeight="1" spans="1:10">
      <c r="A3" s="64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5" t="s">
        <v>15</v>
      </c>
      <c r="G3" s="6" t="s">
        <v>16</v>
      </c>
      <c r="H3" s="65">
        <v>0.055</v>
      </c>
      <c r="I3" s="68">
        <v>114.6</v>
      </c>
      <c r="J3" s="16">
        <f>I3</f>
        <v>114.6</v>
      </c>
    </row>
    <row r="4" ht="16" customHeight="1" spans="1:10">
      <c r="A4" s="64">
        <v>2</v>
      </c>
      <c r="B4" s="5" t="s">
        <v>17</v>
      </c>
      <c r="C4" s="5" t="s">
        <v>18</v>
      </c>
      <c r="D4" s="5" t="s">
        <v>13</v>
      </c>
      <c r="E4" s="5" t="s">
        <v>14</v>
      </c>
      <c r="F4" s="5" t="s">
        <v>15</v>
      </c>
      <c r="G4" s="6" t="s">
        <v>19</v>
      </c>
      <c r="H4" s="15">
        <v>0.05</v>
      </c>
      <c r="I4" s="68">
        <v>104.2</v>
      </c>
      <c r="J4" s="16">
        <f>I4</f>
        <v>104.2</v>
      </c>
    </row>
    <row r="5" ht="16" customHeight="1" spans="1:10">
      <c r="A5" s="64">
        <v>3</v>
      </c>
      <c r="B5" s="5" t="s">
        <v>17</v>
      </c>
      <c r="C5" s="5" t="s">
        <v>20</v>
      </c>
      <c r="D5" s="5" t="s">
        <v>21</v>
      </c>
      <c r="E5" s="5" t="s">
        <v>14</v>
      </c>
      <c r="F5" s="5" t="s">
        <v>22</v>
      </c>
      <c r="G5" s="6" t="s">
        <v>16</v>
      </c>
      <c r="H5" s="65">
        <v>0.055</v>
      </c>
      <c r="I5" s="68">
        <v>114.6</v>
      </c>
      <c r="J5" s="16">
        <f>I5</f>
        <v>114.6</v>
      </c>
    </row>
    <row r="6" s="45" customFormat="1" ht="16" customHeight="1" spans="1:28">
      <c r="A6" s="64">
        <v>4</v>
      </c>
      <c r="B6" s="5" t="s">
        <v>17</v>
      </c>
      <c r="C6" s="5" t="s">
        <v>23</v>
      </c>
      <c r="D6" s="5" t="s">
        <v>13</v>
      </c>
      <c r="E6" s="5" t="s">
        <v>14</v>
      </c>
      <c r="F6" s="5" t="s">
        <v>22</v>
      </c>
      <c r="G6" s="6" t="s">
        <v>16</v>
      </c>
      <c r="H6" s="65">
        <v>0.055</v>
      </c>
      <c r="I6" s="68">
        <v>114.6</v>
      </c>
      <c r="J6" s="16">
        <f>I6+I7+I8</f>
        <v>333.4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="45" customFormat="1" ht="16" customHeight="1" spans="1:28">
      <c r="A7" s="64">
        <v>5</v>
      </c>
      <c r="B7" s="5" t="s">
        <v>17</v>
      </c>
      <c r="C7" s="5" t="s">
        <v>24</v>
      </c>
      <c r="D7" s="5" t="s">
        <v>21</v>
      </c>
      <c r="E7" s="5" t="s">
        <v>25</v>
      </c>
      <c r="F7" s="6" t="s">
        <v>15</v>
      </c>
      <c r="G7" s="6" t="s">
        <v>16</v>
      </c>
      <c r="H7" s="65">
        <v>0.055</v>
      </c>
      <c r="I7" s="68">
        <v>114.6</v>
      </c>
      <c r="J7" s="16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="45" customFormat="1" ht="16" customHeight="1" spans="1:28">
      <c r="A8" s="64">
        <v>6</v>
      </c>
      <c r="B8" s="5" t="s">
        <v>17</v>
      </c>
      <c r="C8" s="5" t="s">
        <v>26</v>
      </c>
      <c r="D8" s="5" t="s">
        <v>13</v>
      </c>
      <c r="E8" s="5" t="s">
        <v>27</v>
      </c>
      <c r="F8" s="5" t="s">
        <v>15</v>
      </c>
      <c r="G8" s="6" t="s">
        <v>28</v>
      </c>
      <c r="H8" s="15">
        <v>0.05</v>
      </c>
      <c r="I8" s="68">
        <v>104.2</v>
      </c>
      <c r="J8" s="16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="46" customFormat="1" ht="16" customHeight="1" spans="1:28">
      <c r="A9" s="64">
        <v>7</v>
      </c>
      <c r="B9" s="5" t="s">
        <v>17</v>
      </c>
      <c r="C9" s="5" t="s">
        <v>29</v>
      </c>
      <c r="D9" s="5" t="s">
        <v>21</v>
      </c>
      <c r="E9" s="6" t="s">
        <v>14</v>
      </c>
      <c r="F9" s="5" t="s">
        <v>15</v>
      </c>
      <c r="G9" s="6" t="s">
        <v>28</v>
      </c>
      <c r="H9" s="15">
        <v>0.05</v>
      </c>
      <c r="I9" s="68">
        <v>104.2</v>
      </c>
      <c r="J9" s="16">
        <f>I9+I10</f>
        <v>208.4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="46" customFormat="1" ht="16" customHeight="1" spans="1:28">
      <c r="A10" s="64">
        <v>8</v>
      </c>
      <c r="B10" s="5" t="s">
        <v>17</v>
      </c>
      <c r="C10" s="5" t="s">
        <v>30</v>
      </c>
      <c r="D10" s="5" t="s">
        <v>21</v>
      </c>
      <c r="E10" s="5" t="s">
        <v>31</v>
      </c>
      <c r="F10" s="5" t="s">
        <v>32</v>
      </c>
      <c r="G10" s="6" t="s">
        <v>28</v>
      </c>
      <c r="H10" s="15">
        <v>0.05</v>
      </c>
      <c r="I10" s="68">
        <v>104.2</v>
      </c>
      <c r="J10" s="16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ht="16" customHeight="1" spans="1:10">
      <c r="A11" s="64">
        <v>9</v>
      </c>
      <c r="B11" s="5" t="s">
        <v>33</v>
      </c>
      <c r="C11" s="5" t="s">
        <v>34</v>
      </c>
      <c r="D11" s="5" t="s">
        <v>13</v>
      </c>
      <c r="E11" s="5" t="s">
        <v>14</v>
      </c>
      <c r="F11" s="5" t="s">
        <v>15</v>
      </c>
      <c r="G11" s="6" t="s">
        <v>16</v>
      </c>
      <c r="H11" s="65">
        <v>0.055</v>
      </c>
      <c r="I11" s="68">
        <v>114.6</v>
      </c>
      <c r="J11" s="16">
        <f>I11</f>
        <v>114.6</v>
      </c>
    </row>
    <row r="12" ht="16" customHeight="1" spans="1:10">
      <c r="A12" s="64">
        <v>10</v>
      </c>
      <c r="B12" s="5" t="s">
        <v>33</v>
      </c>
      <c r="C12" s="5" t="s">
        <v>35</v>
      </c>
      <c r="D12" s="5" t="s">
        <v>13</v>
      </c>
      <c r="E12" s="5" t="s">
        <v>14</v>
      </c>
      <c r="F12" s="5" t="s">
        <v>22</v>
      </c>
      <c r="G12" s="6" t="s">
        <v>16</v>
      </c>
      <c r="H12" s="65">
        <v>0.055</v>
      </c>
      <c r="I12" s="68">
        <v>114.6</v>
      </c>
      <c r="J12" s="16">
        <f>I12</f>
        <v>114.6</v>
      </c>
    </row>
    <row r="13" ht="16" customHeight="1" spans="1:10">
      <c r="A13" s="64">
        <v>11</v>
      </c>
      <c r="B13" s="5" t="s">
        <v>36</v>
      </c>
      <c r="C13" s="5" t="s">
        <v>37</v>
      </c>
      <c r="D13" s="5" t="s">
        <v>13</v>
      </c>
      <c r="E13" s="5" t="s">
        <v>14</v>
      </c>
      <c r="F13" s="5" t="s">
        <v>38</v>
      </c>
      <c r="G13" s="6" t="s">
        <v>39</v>
      </c>
      <c r="H13" s="65">
        <v>0.055</v>
      </c>
      <c r="I13" s="68">
        <v>114.6</v>
      </c>
      <c r="J13" s="16">
        <f>I13</f>
        <v>114.6</v>
      </c>
    </row>
    <row r="14" ht="16" customHeight="1" spans="1:10">
      <c r="A14" s="64">
        <v>12</v>
      </c>
      <c r="B14" s="5" t="s">
        <v>36</v>
      </c>
      <c r="C14" s="5" t="s">
        <v>40</v>
      </c>
      <c r="D14" s="5" t="s">
        <v>21</v>
      </c>
      <c r="E14" s="5" t="s">
        <v>14</v>
      </c>
      <c r="F14" s="5" t="s">
        <v>22</v>
      </c>
      <c r="G14" s="6" t="s">
        <v>16</v>
      </c>
      <c r="H14" s="65">
        <v>0.055</v>
      </c>
      <c r="I14" s="68">
        <v>114.6</v>
      </c>
      <c r="J14" s="16">
        <f>I14</f>
        <v>114.6</v>
      </c>
    </row>
    <row r="15" s="47" customFormat="1" ht="16" customHeight="1" spans="1:28">
      <c r="A15" s="64">
        <v>13</v>
      </c>
      <c r="B15" s="5" t="s">
        <v>36</v>
      </c>
      <c r="C15" s="5" t="s">
        <v>41</v>
      </c>
      <c r="D15" s="5" t="s">
        <v>21</v>
      </c>
      <c r="E15" s="6" t="s">
        <v>14</v>
      </c>
      <c r="F15" s="5" t="s">
        <v>38</v>
      </c>
      <c r="G15" s="6" t="s">
        <v>39</v>
      </c>
      <c r="H15" s="65">
        <v>0.055</v>
      </c>
      <c r="I15" s="68">
        <v>114.6</v>
      </c>
      <c r="J15" s="16">
        <f>I15</f>
        <v>114.6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="48" customFormat="1" ht="16" customHeight="1" spans="1:28">
      <c r="A16" s="64">
        <v>14</v>
      </c>
      <c r="B16" s="5" t="s">
        <v>42</v>
      </c>
      <c r="C16" s="5" t="s">
        <v>43</v>
      </c>
      <c r="D16" s="5" t="s">
        <v>13</v>
      </c>
      <c r="E16" s="5" t="s">
        <v>14</v>
      </c>
      <c r="F16" s="5" t="s">
        <v>15</v>
      </c>
      <c r="G16" s="6" t="s">
        <v>16</v>
      </c>
      <c r="H16" s="65">
        <v>0.055</v>
      </c>
      <c r="I16" s="68">
        <v>114.6</v>
      </c>
      <c r="J16" s="16">
        <f>I16+I17</f>
        <v>229.2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="48" customFormat="1" ht="16" customHeight="1" spans="1:28">
      <c r="A17" s="64">
        <v>15</v>
      </c>
      <c r="B17" s="5" t="s">
        <v>42</v>
      </c>
      <c r="C17" s="5" t="s">
        <v>44</v>
      </c>
      <c r="D17" s="5" t="s">
        <v>13</v>
      </c>
      <c r="E17" s="5" t="s">
        <v>45</v>
      </c>
      <c r="F17" s="5" t="s">
        <v>22</v>
      </c>
      <c r="G17" s="6" t="s">
        <v>16</v>
      </c>
      <c r="H17" s="65">
        <v>0.055</v>
      </c>
      <c r="I17" s="68">
        <v>114.6</v>
      </c>
      <c r="J17" s="16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="49" customFormat="1" ht="16" customHeight="1" spans="1:28">
      <c r="A18" s="64">
        <v>16</v>
      </c>
      <c r="B18" s="5" t="s">
        <v>46</v>
      </c>
      <c r="C18" s="5" t="s">
        <v>47</v>
      </c>
      <c r="D18" s="5" t="s">
        <v>21</v>
      </c>
      <c r="E18" s="5" t="s">
        <v>14</v>
      </c>
      <c r="F18" s="5" t="s">
        <v>32</v>
      </c>
      <c r="G18" s="6" t="s">
        <v>16</v>
      </c>
      <c r="H18" s="65">
        <v>0.055</v>
      </c>
      <c r="I18" s="68">
        <v>114.6</v>
      </c>
      <c r="J18" s="16">
        <f>I18+I19+I20</f>
        <v>333.4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="49" customFormat="1" ht="16" customHeight="1" spans="1:28">
      <c r="A19" s="64">
        <v>17</v>
      </c>
      <c r="B19" s="5" t="s">
        <v>46</v>
      </c>
      <c r="C19" s="5" t="s">
        <v>48</v>
      </c>
      <c r="D19" s="5" t="s">
        <v>13</v>
      </c>
      <c r="E19" s="5" t="s">
        <v>27</v>
      </c>
      <c r="F19" s="5" t="s">
        <v>22</v>
      </c>
      <c r="G19" s="6" t="s">
        <v>39</v>
      </c>
      <c r="H19" s="65">
        <v>0.055</v>
      </c>
      <c r="I19" s="68">
        <v>114.6</v>
      </c>
      <c r="J19" s="16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="49" customFormat="1" ht="16" customHeight="1" spans="1:28">
      <c r="A20" s="64">
        <v>18</v>
      </c>
      <c r="B20" s="5" t="s">
        <v>46</v>
      </c>
      <c r="C20" s="5" t="s">
        <v>49</v>
      </c>
      <c r="D20" s="5" t="s">
        <v>13</v>
      </c>
      <c r="E20" s="5" t="s">
        <v>50</v>
      </c>
      <c r="F20" s="5" t="s">
        <v>32</v>
      </c>
      <c r="G20" s="6" t="s">
        <v>28</v>
      </c>
      <c r="H20" s="15">
        <v>0.05</v>
      </c>
      <c r="I20" s="68">
        <v>104.2</v>
      </c>
      <c r="J20" s="16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ht="16" customHeight="1" spans="1:10">
      <c r="A21" s="64">
        <v>19</v>
      </c>
      <c r="B21" s="5" t="s">
        <v>51</v>
      </c>
      <c r="C21" s="5" t="s">
        <v>52</v>
      </c>
      <c r="D21" s="5" t="s">
        <v>13</v>
      </c>
      <c r="E21" s="5" t="s">
        <v>14</v>
      </c>
      <c r="F21" s="5" t="s">
        <v>22</v>
      </c>
      <c r="G21" s="6" t="s">
        <v>39</v>
      </c>
      <c r="H21" s="65">
        <v>0.055</v>
      </c>
      <c r="I21" s="68">
        <v>114.6</v>
      </c>
      <c r="J21" s="16">
        <f>I21</f>
        <v>114.6</v>
      </c>
    </row>
    <row r="22" ht="16" customHeight="1" spans="1:10">
      <c r="A22" s="64">
        <v>20</v>
      </c>
      <c r="B22" s="5" t="s">
        <v>51</v>
      </c>
      <c r="C22" s="5" t="s">
        <v>53</v>
      </c>
      <c r="D22" s="5" t="s">
        <v>21</v>
      </c>
      <c r="E22" s="5" t="s">
        <v>14</v>
      </c>
      <c r="F22" s="5" t="s">
        <v>15</v>
      </c>
      <c r="G22" s="6" t="s">
        <v>16</v>
      </c>
      <c r="H22" s="65">
        <v>0.055</v>
      </c>
      <c r="I22" s="68">
        <v>114.6</v>
      </c>
      <c r="J22" s="16">
        <f>I22</f>
        <v>114.6</v>
      </c>
    </row>
    <row r="23" s="50" customFormat="1" ht="16" customHeight="1" spans="1:28">
      <c r="A23" s="64">
        <v>21</v>
      </c>
      <c r="B23" s="5" t="s">
        <v>51</v>
      </c>
      <c r="C23" s="5" t="s">
        <v>54</v>
      </c>
      <c r="D23" s="5" t="s">
        <v>21</v>
      </c>
      <c r="E23" s="5" t="s">
        <v>14</v>
      </c>
      <c r="F23" s="5" t="s">
        <v>38</v>
      </c>
      <c r="G23" s="6" t="s">
        <v>16</v>
      </c>
      <c r="H23" s="65">
        <v>0.055</v>
      </c>
      <c r="I23" s="68">
        <v>114.6</v>
      </c>
      <c r="J23" s="16">
        <f>I23+I24</f>
        <v>229.2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24" s="50" customFormat="1" ht="16" customHeight="1" spans="1:28">
      <c r="A24" s="64">
        <v>22</v>
      </c>
      <c r="B24" s="5" t="s">
        <v>51</v>
      </c>
      <c r="C24" s="5" t="s">
        <v>55</v>
      </c>
      <c r="D24" s="5" t="s">
        <v>13</v>
      </c>
      <c r="E24" s="5" t="s">
        <v>27</v>
      </c>
      <c r="F24" s="5" t="s">
        <v>22</v>
      </c>
      <c r="G24" s="6" t="s">
        <v>39</v>
      </c>
      <c r="H24" s="65">
        <v>0.055</v>
      </c>
      <c r="I24" s="68">
        <v>114.6</v>
      </c>
      <c r="J24" s="16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ht="16" customHeight="1" spans="1:10">
      <c r="A25" s="64">
        <v>23</v>
      </c>
      <c r="B25" s="5" t="s">
        <v>56</v>
      </c>
      <c r="C25" s="5" t="s">
        <v>57</v>
      </c>
      <c r="D25" s="5" t="s">
        <v>13</v>
      </c>
      <c r="E25" s="5" t="s">
        <v>14</v>
      </c>
      <c r="F25" s="5" t="s">
        <v>22</v>
      </c>
      <c r="G25" s="6" t="s">
        <v>19</v>
      </c>
      <c r="H25" s="15">
        <v>0.05</v>
      </c>
      <c r="I25" s="68">
        <v>104.2</v>
      </c>
      <c r="J25" s="16">
        <f>I25</f>
        <v>104.2</v>
      </c>
    </row>
    <row r="26" ht="16" customHeight="1" spans="1:10">
      <c r="A26" s="64">
        <v>24</v>
      </c>
      <c r="B26" s="5" t="s">
        <v>56</v>
      </c>
      <c r="C26" s="5" t="s">
        <v>58</v>
      </c>
      <c r="D26" s="5" t="s">
        <v>13</v>
      </c>
      <c r="E26" s="5" t="s">
        <v>14</v>
      </c>
      <c r="F26" s="5" t="s">
        <v>15</v>
      </c>
      <c r="G26" s="6" t="s">
        <v>16</v>
      </c>
      <c r="H26" s="65">
        <v>0.055</v>
      </c>
      <c r="I26" s="68">
        <v>114.6</v>
      </c>
      <c r="J26" s="16">
        <f>I26</f>
        <v>114.6</v>
      </c>
    </row>
    <row r="27" ht="16" customHeight="1" spans="1:10">
      <c r="A27" s="64">
        <v>25</v>
      </c>
      <c r="B27" s="5" t="s">
        <v>56</v>
      </c>
      <c r="C27" s="5" t="s">
        <v>59</v>
      </c>
      <c r="D27" s="5" t="s">
        <v>13</v>
      </c>
      <c r="E27" s="5" t="s">
        <v>14</v>
      </c>
      <c r="F27" s="5" t="s">
        <v>15</v>
      </c>
      <c r="G27" s="6" t="s">
        <v>16</v>
      </c>
      <c r="H27" s="65">
        <v>0.055</v>
      </c>
      <c r="I27" s="68">
        <v>114.6</v>
      </c>
      <c r="J27" s="16">
        <f>I27</f>
        <v>114.6</v>
      </c>
    </row>
    <row r="28" ht="16" customHeight="1" spans="1:10">
      <c r="A28" s="64">
        <v>26</v>
      </c>
      <c r="B28" s="5" t="s">
        <v>56</v>
      </c>
      <c r="C28" s="5" t="s">
        <v>60</v>
      </c>
      <c r="D28" s="5" t="s">
        <v>13</v>
      </c>
      <c r="E28" s="5" t="s">
        <v>14</v>
      </c>
      <c r="F28" s="5" t="s">
        <v>15</v>
      </c>
      <c r="G28" s="6" t="s">
        <v>16</v>
      </c>
      <c r="H28" s="65">
        <v>0.055</v>
      </c>
      <c r="I28" s="68">
        <v>114.6</v>
      </c>
      <c r="J28" s="16">
        <f>I28</f>
        <v>114.6</v>
      </c>
    </row>
    <row r="29" s="51" customFormat="1" ht="16" customHeight="1" spans="1:28">
      <c r="A29" s="64">
        <v>27</v>
      </c>
      <c r="B29" s="5" t="s">
        <v>56</v>
      </c>
      <c r="C29" s="5" t="s">
        <v>61</v>
      </c>
      <c r="D29" s="5" t="s">
        <v>13</v>
      </c>
      <c r="E29" s="5" t="s">
        <v>14</v>
      </c>
      <c r="F29" s="5" t="s">
        <v>15</v>
      </c>
      <c r="G29" s="6" t="s">
        <v>19</v>
      </c>
      <c r="H29" s="15">
        <v>0.05</v>
      </c>
      <c r="I29" s="68">
        <v>104.2</v>
      </c>
      <c r="J29" s="16">
        <f>I29+I30</f>
        <v>208.4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="51" customFormat="1" ht="16" customHeight="1" spans="1:28">
      <c r="A30" s="64">
        <v>28</v>
      </c>
      <c r="B30" s="5" t="s">
        <v>56</v>
      </c>
      <c r="C30" s="5" t="s">
        <v>62</v>
      </c>
      <c r="D30" s="5" t="s">
        <v>13</v>
      </c>
      <c r="E30" s="5" t="s">
        <v>45</v>
      </c>
      <c r="F30" s="5" t="s">
        <v>15</v>
      </c>
      <c r="G30" s="6" t="s">
        <v>28</v>
      </c>
      <c r="H30" s="15">
        <v>0.05</v>
      </c>
      <c r="I30" s="68">
        <v>104.2</v>
      </c>
      <c r="J30" s="16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ht="16" customHeight="1" spans="1:10">
      <c r="A31" s="64">
        <v>29</v>
      </c>
      <c r="B31" s="5" t="s">
        <v>56</v>
      </c>
      <c r="C31" s="5" t="s">
        <v>63</v>
      </c>
      <c r="D31" s="5" t="s">
        <v>13</v>
      </c>
      <c r="E31" s="5" t="s">
        <v>14</v>
      </c>
      <c r="F31" s="5" t="s">
        <v>22</v>
      </c>
      <c r="G31" s="6" t="s">
        <v>16</v>
      </c>
      <c r="H31" s="65">
        <v>0.055</v>
      </c>
      <c r="I31" s="68">
        <v>114.6</v>
      </c>
      <c r="J31" s="16">
        <f>I31</f>
        <v>114.6</v>
      </c>
    </row>
    <row r="32" s="52" customFormat="1" ht="16" customHeight="1" spans="1:28">
      <c r="A32" s="64">
        <v>30</v>
      </c>
      <c r="B32" s="5" t="s">
        <v>56</v>
      </c>
      <c r="C32" s="5" t="s">
        <v>64</v>
      </c>
      <c r="D32" s="5" t="s">
        <v>13</v>
      </c>
      <c r="E32" s="5" t="s">
        <v>14</v>
      </c>
      <c r="F32" s="5" t="s">
        <v>32</v>
      </c>
      <c r="G32" s="6" t="s">
        <v>16</v>
      </c>
      <c r="H32" s="65">
        <v>0.055</v>
      </c>
      <c r="I32" s="68">
        <v>114.6</v>
      </c>
      <c r="J32" s="16">
        <f>I32+I33</f>
        <v>218.8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="52" customFormat="1" ht="16" customHeight="1" spans="1:28">
      <c r="A33" s="64">
        <v>31</v>
      </c>
      <c r="B33" s="5" t="s">
        <v>56</v>
      </c>
      <c r="C33" s="5" t="s">
        <v>65</v>
      </c>
      <c r="D33" s="5" t="s">
        <v>13</v>
      </c>
      <c r="E33" s="5" t="s">
        <v>45</v>
      </c>
      <c r="F33" s="5" t="s">
        <v>15</v>
      </c>
      <c r="G33" s="6" t="s">
        <v>19</v>
      </c>
      <c r="H33" s="15">
        <v>0.05</v>
      </c>
      <c r="I33" s="68">
        <v>104.2</v>
      </c>
      <c r="J33" s="16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ht="16" customHeight="1" spans="1:10">
      <c r="A34" s="64">
        <v>32</v>
      </c>
      <c r="B34" s="5" t="s">
        <v>56</v>
      </c>
      <c r="C34" s="5" t="s">
        <v>66</v>
      </c>
      <c r="D34" s="5" t="s">
        <v>13</v>
      </c>
      <c r="E34" s="5" t="s">
        <v>14</v>
      </c>
      <c r="F34" s="5" t="s">
        <v>15</v>
      </c>
      <c r="G34" s="6" t="s">
        <v>16</v>
      </c>
      <c r="H34" s="65">
        <v>0.055</v>
      </c>
      <c r="I34" s="68">
        <v>114.6</v>
      </c>
      <c r="J34" s="16">
        <f>I34</f>
        <v>114.6</v>
      </c>
    </row>
    <row r="35" ht="16" customHeight="1" spans="1:10">
      <c r="A35" s="64">
        <v>33</v>
      </c>
      <c r="B35" s="5" t="s">
        <v>56</v>
      </c>
      <c r="C35" s="5" t="s">
        <v>67</v>
      </c>
      <c r="D35" s="5" t="s">
        <v>13</v>
      </c>
      <c r="E35" s="5" t="s">
        <v>14</v>
      </c>
      <c r="F35" s="5" t="s">
        <v>15</v>
      </c>
      <c r="G35" s="6" t="s">
        <v>19</v>
      </c>
      <c r="H35" s="15">
        <v>0.05</v>
      </c>
      <c r="I35" s="68">
        <v>104.2</v>
      </c>
      <c r="J35" s="16">
        <f>I35</f>
        <v>104.2</v>
      </c>
    </row>
    <row r="36" ht="16" customHeight="1" spans="1:10">
      <c r="A36" s="64">
        <v>34</v>
      </c>
      <c r="B36" s="5" t="s">
        <v>68</v>
      </c>
      <c r="C36" s="5" t="s">
        <v>69</v>
      </c>
      <c r="D36" s="5" t="s">
        <v>13</v>
      </c>
      <c r="E36" s="5" t="s">
        <v>14</v>
      </c>
      <c r="F36" s="5" t="s">
        <v>15</v>
      </c>
      <c r="G36" s="6" t="s">
        <v>19</v>
      </c>
      <c r="H36" s="15">
        <v>0.05</v>
      </c>
      <c r="I36" s="68">
        <v>104.2</v>
      </c>
      <c r="J36" s="16">
        <f>I36</f>
        <v>104.2</v>
      </c>
    </row>
    <row r="37" s="53" customFormat="1" ht="16" customHeight="1" spans="1:28">
      <c r="A37" s="64">
        <v>35</v>
      </c>
      <c r="B37" s="5" t="s">
        <v>68</v>
      </c>
      <c r="C37" s="6" t="s">
        <v>70</v>
      </c>
      <c r="D37" s="5" t="s">
        <v>13</v>
      </c>
      <c r="E37" s="5" t="s">
        <v>14</v>
      </c>
      <c r="F37" s="5" t="s">
        <v>38</v>
      </c>
      <c r="G37" s="6" t="s">
        <v>19</v>
      </c>
      <c r="H37" s="15">
        <v>0.05</v>
      </c>
      <c r="I37" s="68">
        <v>104.2</v>
      </c>
      <c r="J37" s="16">
        <f>I37+I38+I39</f>
        <v>323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="53" customFormat="1" ht="16" customHeight="1" spans="1:28">
      <c r="A38" s="64">
        <v>36</v>
      </c>
      <c r="B38" s="5" t="s">
        <v>68</v>
      </c>
      <c r="C38" s="6" t="s">
        <v>71</v>
      </c>
      <c r="D38" s="5" t="s">
        <v>21</v>
      </c>
      <c r="E38" s="5" t="s">
        <v>25</v>
      </c>
      <c r="F38" s="5" t="s">
        <v>22</v>
      </c>
      <c r="G38" s="6" t="s">
        <v>16</v>
      </c>
      <c r="H38" s="65">
        <v>0.055</v>
      </c>
      <c r="I38" s="68">
        <v>114.6</v>
      </c>
      <c r="J38" s="16"/>
      <c r="K38" s="18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="53" customFormat="1" ht="16" customHeight="1" spans="1:28">
      <c r="A39" s="64">
        <v>37</v>
      </c>
      <c r="B39" s="5" t="s">
        <v>68</v>
      </c>
      <c r="C39" s="5" t="s">
        <v>72</v>
      </c>
      <c r="D39" s="5" t="s">
        <v>13</v>
      </c>
      <c r="E39" s="5" t="s">
        <v>27</v>
      </c>
      <c r="F39" s="5" t="s">
        <v>38</v>
      </c>
      <c r="G39" s="6" t="s">
        <v>73</v>
      </c>
      <c r="H39" s="15">
        <v>0.05</v>
      </c>
      <c r="I39" s="68">
        <v>104.2</v>
      </c>
      <c r="J39" s="16"/>
      <c r="K39" s="18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</row>
    <row r="40" s="53" customFormat="1" ht="16" customHeight="1" spans="1:28">
      <c r="A40" s="64">
        <v>38</v>
      </c>
      <c r="B40" s="5" t="s">
        <v>68</v>
      </c>
      <c r="C40" s="5" t="s">
        <v>74</v>
      </c>
      <c r="D40" s="5" t="s">
        <v>21</v>
      </c>
      <c r="E40" s="5" t="s">
        <v>14</v>
      </c>
      <c r="F40" s="5" t="s">
        <v>38</v>
      </c>
      <c r="G40" s="6" t="s">
        <v>28</v>
      </c>
      <c r="H40" s="15">
        <v>0.05</v>
      </c>
      <c r="I40" s="68">
        <v>104.2</v>
      </c>
      <c r="J40" s="16">
        <f>I40+I41</f>
        <v>218.8</v>
      </c>
      <c r="K40" s="18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="53" customFormat="1" ht="16" customHeight="1" spans="1:28">
      <c r="A41" s="64">
        <v>39</v>
      </c>
      <c r="B41" s="5" t="s">
        <v>68</v>
      </c>
      <c r="C41" s="5" t="s">
        <v>75</v>
      </c>
      <c r="D41" s="5" t="s">
        <v>13</v>
      </c>
      <c r="E41" s="5" t="s">
        <v>27</v>
      </c>
      <c r="F41" s="5" t="s">
        <v>32</v>
      </c>
      <c r="G41" s="6" t="s">
        <v>16</v>
      </c>
      <c r="H41" s="65">
        <v>0.055</v>
      </c>
      <c r="I41" s="68">
        <v>114.6</v>
      </c>
      <c r="J41" s="16"/>
      <c r="K41" s="69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ht="16" customHeight="1" spans="1:11">
      <c r="A42" s="64">
        <v>40</v>
      </c>
      <c r="B42" s="5" t="s">
        <v>76</v>
      </c>
      <c r="C42" s="5" t="s">
        <v>77</v>
      </c>
      <c r="D42" s="5" t="s">
        <v>13</v>
      </c>
      <c r="E42" s="5" t="s">
        <v>14</v>
      </c>
      <c r="F42" s="5" t="s">
        <v>22</v>
      </c>
      <c r="G42" s="6" t="s">
        <v>16</v>
      </c>
      <c r="H42" s="65">
        <v>0.055</v>
      </c>
      <c r="I42" s="68">
        <v>114.6</v>
      </c>
      <c r="J42" s="16">
        <f>I42</f>
        <v>114.6</v>
      </c>
      <c r="K42" s="69"/>
    </row>
    <row r="43" ht="16" customHeight="1" spans="1:11">
      <c r="A43" s="64">
        <v>41</v>
      </c>
      <c r="B43" s="5" t="s">
        <v>78</v>
      </c>
      <c r="C43" s="5" t="s">
        <v>79</v>
      </c>
      <c r="D43" s="5" t="s">
        <v>13</v>
      </c>
      <c r="E43" s="5" t="s">
        <v>14</v>
      </c>
      <c r="F43" s="5" t="s">
        <v>15</v>
      </c>
      <c r="G43" s="6" t="s">
        <v>16</v>
      </c>
      <c r="H43" s="65">
        <v>0.055</v>
      </c>
      <c r="I43" s="68">
        <v>114.6</v>
      </c>
      <c r="J43" s="16">
        <f>I43</f>
        <v>114.6</v>
      </c>
      <c r="K43" s="69"/>
    </row>
    <row r="44" ht="16" customHeight="1" spans="1:11">
      <c r="A44" s="64">
        <v>42</v>
      </c>
      <c r="B44" s="5" t="s">
        <v>80</v>
      </c>
      <c r="C44" s="5" t="s">
        <v>81</v>
      </c>
      <c r="D44" s="5" t="s">
        <v>13</v>
      </c>
      <c r="E44" s="5" t="s">
        <v>14</v>
      </c>
      <c r="F44" s="5" t="s">
        <v>15</v>
      </c>
      <c r="G44" s="6" t="s">
        <v>16</v>
      </c>
      <c r="H44" s="65">
        <v>0.055</v>
      </c>
      <c r="I44" s="68">
        <v>114.6</v>
      </c>
      <c r="J44" s="16">
        <f>I44</f>
        <v>114.6</v>
      </c>
      <c r="K44" s="69"/>
    </row>
    <row r="45" s="52" customFormat="1" ht="16" customHeight="1" spans="1:28">
      <c r="A45" s="64">
        <v>43</v>
      </c>
      <c r="B45" s="5" t="s">
        <v>80</v>
      </c>
      <c r="C45" s="5" t="s">
        <v>82</v>
      </c>
      <c r="D45" s="5" t="s">
        <v>13</v>
      </c>
      <c r="E45" s="5" t="s">
        <v>14</v>
      </c>
      <c r="F45" s="5" t="s">
        <v>15</v>
      </c>
      <c r="G45" s="6" t="s">
        <v>16</v>
      </c>
      <c r="H45" s="65">
        <v>0.055</v>
      </c>
      <c r="I45" s="68">
        <v>114.6</v>
      </c>
      <c r="J45" s="16">
        <f>I45+I46+I47</f>
        <v>343.8</v>
      </c>
      <c r="K45" s="69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="52" customFormat="1" ht="16" customHeight="1" spans="1:28">
      <c r="A46" s="64">
        <v>44</v>
      </c>
      <c r="B46" s="5" t="s">
        <v>80</v>
      </c>
      <c r="C46" s="5" t="s">
        <v>83</v>
      </c>
      <c r="D46" s="5" t="s">
        <v>21</v>
      </c>
      <c r="E46" s="5" t="s">
        <v>25</v>
      </c>
      <c r="F46" s="5" t="s">
        <v>22</v>
      </c>
      <c r="G46" s="6" t="s">
        <v>39</v>
      </c>
      <c r="H46" s="65">
        <v>0.055</v>
      </c>
      <c r="I46" s="68">
        <v>114.6</v>
      </c>
      <c r="J46" s="16"/>
      <c r="K46" s="69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="52" customFormat="1" ht="16" customHeight="1" spans="1:28">
      <c r="A47" s="64">
        <v>45</v>
      </c>
      <c r="B47" s="5" t="s">
        <v>80</v>
      </c>
      <c r="C47" s="5" t="s">
        <v>84</v>
      </c>
      <c r="D47" s="5" t="s">
        <v>21</v>
      </c>
      <c r="E47" s="5" t="s">
        <v>85</v>
      </c>
      <c r="F47" s="5" t="s">
        <v>15</v>
      </c>
      <c r="G47" s="6" t="s">
        <v>16</v>
      </c>
      <c r="H47" s="65">
        <v>0.055</v>
      </c>
      <c r="I47" s="68">
        <v>114.6</v>
      </c>
      <c r="J47" s="16"/>
      <c r="K47" s="69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ht="16" customHeight="1" spans="1:11">
      <c r="A48" s="64">
        <v>46</v>
      </c>
      <c r="B48" s="5" t="s">
        <v>80</v>
      </c>
      <c r="C48" s="5" t="s">
        <v>86</v>
      </c>
      <c r="D48" s="5" t="s">
        <v>13</v>
      </c>
      <c r="E48" s="5" t="s">
        <v>14</v>
      </c>
      <c r="F48" s="5" t="s">
        <v>15</v>
      </c>
      <c r="G48" s="6" t="s">
        <v>16</v>
      </c>
      <c r="H48" s="65">
        <v>0.055</v>
      </c>
      <c r="I48" s="68">
        <v>114.6</v>
      </c>
      <c r="J48" s="16">
        <f>I48</f>
        <v>114.6</v>
      </c>
      <c r="K48" s="69"/>
    </row>
    <row r="49" ht="16" customHeight="1" spans="1:11">
      <c r="A49" s="64">
        <v>47</v>
      </c>
      <c r="B49" s="5" t="s">
        <v>87</v>
      </c>
      <c r="C49" s="5" t="s">
        <v>88</v>
      </c>
      <c r="D49" s="5" t="s">
        <v>13</v>
      </c>
      <c r="E49" s="5" t="s">
        <v>14</v>
      </c>
      <c r="F49" s="5" t="s">
        <v>15</v>
      </c>
      <c r="G49" s="6" t="s">
        <v>39</v>
      </c>
      <c r="H49" s="65">
        <v>0.055</v>
      </c>
      <c r="I49" s="68">
        <v>114.6</v>
      </c>
      <c r="J49" s="16">
        <f>I49</f>
        <v>114.6</v>
      </c>
      <c r="K49" s="18"/>
    </row>
    <row r="50" s="52" customFormat="1" ht="16" customHeight="1" spans="1:28">
      <c r="A50" s="64">
        <v>48</v>
      </c>
      <c r="B50" s="5" t="s">
        <v>87</v>
      </c>
      <c r="C50" s="5" t="s">
        <v>89</v>
      </c>
      <c r="D50" s="5" t="s">
        <v>13</v>
      </c>
      <c r="E50" s="5" t="s">
        <v>14</v>
      </c>
      <c r="F50" s="5" t="s">
        <v>32</v>
      </c>
      <c r="G50" s="6" t="s">
        <v>28</v>
      </c>
      <c r="H50" s="15">
        <v>0.05</v>
      </c>
      <c r="I50" s="68">
        <v>104.2</v>
      </c>
      <c r="J50" s="16">
        <f>I50+I51+I52</f>
        <v>333.4</v>
      </c>
      <c r="K50" s="18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="52" customFormat="1" ht="16" customHeight="1" spans="1:28">
      <c r="A51" s="64">
        <v>49</v>
      </c>
      <c r="B51" s="5" t="s">
        <v>87</v>
      </c>
      <c r="C51" s="5" t="s">
        <v>90</v>
      </c>
      <c r="D51" s="5" t="s">
        <v>21</v>
      </c>
      <c r="E51" s="5" t="s">
        <v>31</v>
      </c>
      <c r="F51" s="5" t="s">
        <v>32</v>
      </c>
      <c r="G51" s="6" t="s">
        <v>16</v>
      </c>
      <c r="H51" s="65">
        <v>0.055</v>
      </c>
      <c r="I51" s="68">
        <v>114.6</v>
      </c>
      <c r="J51" s="16"/>
      <c r="K51" s="18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="52" customFormat="1" ht="16" customHeight="1" spans="1:28">
      <c r="A52" s="64">
        <v>50</v>
      </c>
      <c r="B52" s="5" t="s">
        <v>87</v>
      </c>
      <c r="C52" s="5" t="s">
        <v>91</v>
      </c>
      <c r="D52" s="5" t="s">
        <v>13</v>
      </c>
      <c r="E52" s="5" t="s">
        <v>92</v>
      </c>
      <c r="F52" s="5" t="s">
        <v>22</v>
      </c>
      <c r="G52" s="6" t="s">
        <v>16</v>
      </c>
      <c r="H52" s="65">
        <v>0.055</v>
      </c>
      <c r="I52" s="68">
        <v>114.6</v>
      </c>
      <c r="J52" s="16"/>
      <c r="K52" s="69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="52" customFormat="1" ht="16" customHeight="1" spans="1:28">
      <c r="A53" s="64">
        <v>51</v>
      </c>
      <c r="B53" s="5" t="s">
        <v>93</v>
      </c>
      <c r="C53" s="5" t="s">
        <v>94</v>
      </c>
      <c r="D53" s="5" t="s">
        <v>13</v>
      </c>
      <c r="E53" s="6" t="s">
        <v>14</v>
      </c>
      <c r="F53" s="5" t="s">
        <v>15</v>
      </c>
      <c r="G53" s="6" t="s">
        <v>19</v>
      </c>
      <c r="H53" s="15">
        <v>0.05</v>
      </c>
      <c r="I53" s="68">
        <v>104.2</v>
      </c>
      <c r="J53" s="16">
        <f>I53+I54</f>
        <v>218.8</v>
      </c>
      <c r="K53" s="69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="52" customFormat="1" ht="16" customHeight="1" spans="1:28">
      <c r="A54" s="64">
        <v>52</v>
      </c>
      <c r="B54" s="5" t="s">
        <v>93</v>
      </c>
      <c r="C54" s="5" t="s">
        <v>95</v>
      </c>
      <c r="D54" s="5" t="s">
        <v>21</v>
      </c>
      <c r="E54" s="6" t="s">
        <v>25</v>
      </c>
      <c r="F54" s="5" t="s">
        <v>15</v>
      </c>
      <c r="G54" s="6" t="s">
        <v>16</v>
      </c>
      <c r="H54" s="65">
        <v>0.055</v>
      </c>
      <c r="I54" s="68">
        <v>114.6</v>
      </c>
      <c r="J54" s="16"/>
      <c r="K54" s="69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ht="16" customHeight="1" spans="1:11">
      <c r="A55" s="64">
        <v>53</v>
      </c>
      <c r="B55" s="5" t="s">
        <v>96</v>
      </c>
      <c r="C55" s="5" t="s">
        <v>97</v>
      </c>
      <c r="D55" s="5" t="s">
        <v>13</v>
      </c>
      <c r="E55" s="5" t="s">
        <v>14</v>
      </c>
      <c r="F55" s="5" t="s">
        <v>22</v>
      </c>
      <c r="G55" s="6" t="s">
        <v>16</v>
      </c>
      <c r="H55" s="65">
        <v>0.055</v>
      </c>
      <c r="I55" s="68">
        <v>114.6</v>
      </c>
      <c r="J55" s="16">
        <f>I55</f>
        <v>114.6</v>
      </c>
      <c r="K55" s="69"/>
    </row>
    <row r="56" ht="16" customHeight="1" spans="1:11">
      <c r="A56" s="64">
        <v>54</v>
      </c>
      <c r="B56" s="5" t="s">
        <v>98</v>
      </c>
      <c r="C56" s="5" t="s">
        <v>99</v>
      </c>
      <c r="D56" s="5" t="s">
        <v>13</v>
      </c>
      <c r="E56" s="6" t="s">
        <v>14</v>
      </c>
      <c r="F56" s="5" t="s">
        <v>15</v>
      </c>
      <c r="G56" s="6" t="s">
        <v>16</v>
      </c>
      <c r="H56" s="65">
        <v>0.055</v>
      </c>
      <c r="I56" s="68">
        <v>114.6</v>
      </c>
      <c r="J56" s="16">
        <f>I56</f>
        <v>114.6</v>
      </c>
      <c r="K56" s="69"/>
    </row>
    <row r="57" ht="16" customHeight="1" spans="1:11">
      <c r="A57" s="64">
        <v>55</v>
      </c>
      <c r="B57" s="5" t="s">
        <v>100</v>
      </c>
      <c r="C57" s="5" t="s">
        <v>101</v>
      </c>
      <c r="D57" s="5" t="s">
        <v>13</v>
      </c>
      <c r="E57" s="5" t="s">
        <v>14</v>
      </c>
      <c r="F57" s="5" t="s">
        <v>15</v>
      </c>
      <c r="G57" s="6" t="s">
        <v>19</v>
      </c>
      <c r="H57" s="15">
        <v>0.05</v>
      </c>
      <c r="I57" s="68">
        <v>104.2</v>
      </c>
      <c r="J57" s="16">
        <f>I57</f>
        <v>104.2</v>
      </c>
      <c r="K57" s="69"/>
    </row>
    <row r="58" ht="16" customHeight="1" spans="1:11">
      <c r="A58" s="64">
        <v>56</v>
      </c>
      <c r="B58" s="5" t="s">
        <v>100</v>
      </c>
      <c r="C58" s="5" t="s">
        <v>102</v>
      </c>
      <c r="D58" s="5" t="s">
        <v>13</v>
      </c>
      <c r="E58" s="5" t="s">
        <v>14</v>
      </c>
      <c r="F58" s="5" t="s">
        <v>22</v>
      </c>
      <c r="G58" s="6" t="s">
        <v>19</v>
      </c>
      <c r="H58" s="15">
        <v>0.05</v>
      </c>
      <c r="I58" s="68">
        <v>104.2</v>
      </c>
      <c r="J58" s="16">
        <f>I58</f>
        <v>104.2</v>
      </c>
      <c r="K58" s="69"/>
    </row>
    <row r="59" s="52" customFormat="1" ht="16" customHeight="1" spans="1:28">
      <c r="A59" s="64">
        <v>57</v>
      </c>
      <c r="B59" s="5" t="s">
        <v>103</v>
      </c>
      <c r="C59" s="5" t="s">
        <v>104</v>
      </c>
      <c r="D59" s="5" t="s">
        <v>13</v>
      </c>
      <c r="E59" s="5" t="s">
        <v>14</v>
      </c>
      <c r="F59" s="5" t="s">
        <v>15</v>
      </c>
      <c r="G59" s="6" t="s">
        <v>16</v>
      </c>
      <c r="H59" s="65">
        <v>0.055</v>
      </c>
      <c r="I59" s="68">
        <v>114.6</v>
      </c>
      <c r="J59" s="16">
        <f>I59+I60</f>
        <v>229.2</v>
      </c>
      <c r="K59" s="69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</row>
    <row r="60" s="52" customFormat="1" ht="16" customHeight="1" spans="1:28">
      <c r="A60" s="64">
        <v>58</v>
      </c>
      <c r="B60" s="5" t="s">
        <v>103</v>
      </c>
      <c r="C60" s="5" t="s">
        <v>105</v>
      </c>
      <c r="D60" s="5" t="s">
        <v>13</v>
      </c>
      <c r="E60" s="5" t="s">
        <v>27</v>
      </c>
      <c r="F60" s="5" t="s">
        <v>22</v>
      </c>
      <c r="G60" s="6" t="s">
        <v>39</v>
      </c>
      <c r="H60" s="65">
        <v>0.055</v>
      </c>
      <c r="I60" s="68">
        <v>114.6</v>
      </c>
      <c r="J60" s="16"/>
      <c r="K60" s="18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</row>
    <row r="61" s="52" customFormat="1" ht="16" customHeight="1" spans="1:28">
      <c r="A61" s="64">
        <v>59</v>
      </c>
      <c r="B61" s="5" t="s">
        <v>106</v>
      </c>
      <c r="C61" s="5" t="s">
        <v>107</v>
      </c>
      <c r="D61" s="5" t="s">
        <v>13</v>
      </c>
      <c r="E61" s="5" t="s">
        <v>14</v>
      </c>
      <c r="F61" s="5" t="s">
        <v>108</v>
      </c>
      <c r="G61" s="6" t="s">
        <v>39</v>
      </c>
      <c r="H61" s="65">
        <v>0.055</v>
      </c>
      <c r="I61" s="68">
        <v>114.6</v>
      </c>
      <c r="J61" s="16">
        <f>I61+I62+I63</f>
        <v>323</v>
      </c>
      <c r="K61" s="18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="52" customFormat="1" ht="16" customHeight="1" spans="1:28">
      <c r="A62" s="64">
        <v>60</v>
      </c>
      <c r="B62" s="5" t="s">
        <v>106</v>
      </c>
      <c r="C62" s="5" t="s">
        <v>109</v>
      </c>
      <c r="D62" s="5" t="s">
        <v>21</v>
      </c>
      <c r="E62" s="5" t="s">
        <v>25</v>
      </c>
      <c r="F62" s="5" t="s">
        <v>32</v>
      </c>
      <c r="G62" s="6" t="s">
        <v>28</v>
      </c>
      <c r="H62" s="15">
        <v>0.05</v>
      </c>
      <c r="I62" s="68">
        <v>104.2</v>
      </c>
      <c r="J62" s="16"/>
      <c r="K62" s="18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="52" customFormat="1" ht="16" customHeight="1" spans="1:28">
      <c r="A63" s="64">
        <v>61</v>
      </c>
      <c r="B63" s="5" t="s">
        <v>106</v>
      </c>
      <c r="C63" s="5" t="s">
        <v>110</v>
      </c>
      <c r="D63" s="5" t="s">
        <v>13</v>
      </c>
      <c r="E63" s="5" t="s">
        <v>27</v>
      </c>
      <c r="F63" s="5" t="s">
        <v>32</v>
      </c>
      <c r="G63" s="6" t="s">
        <v>28</v>
      </c>
      <c r="H63" s="15">
        <v>0.05</v>
      </c>
      <c r="I63" s="68">
        <v>104.2</v>
      </c>
      <c r="J63" s="16"/>
      <c r="K63" s="69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</row>
    <row r="64" ht="16" customHeight="1" spans="1:11">
      <c r="A64" s="64">
        <v>62</v>
      </c>
      <c r="B64" s="5" t="s">
        <v>106</v>
      </c>
      <c r="C64" s="5" t="s">
        <v>111</v>
      </c>
      <c r="D64" s="5" t="s">
        <v>13</v>
      </c>
      <c r="E64" s="5" t="s">
        <v>14</v>
      </c>
      <c r="F64" s="5" t="s">
        <v>15</v>
      </c>
      <c r="G64" s="6" t="s">
        <v>16</v>
      </c>
      <c r="H64" s="65">
        <v>0.055</v>
      </c>
      <c r="I64" s="68">
        <v>114.6</v>
      </c>
      <c r="J64" s="16">
        <f>I64</f>
        <v>114.6</v>
      </c>
      <c r="K64" s="69"/>
    </row>
    <row r="65" s="52" customFormat="1" ht="16" customHeight="1" spans="1:28">
      <c r="A65" s="64">
        <v>63</v>
      </c>
      <c r="B65" s="5" t="s">
        <v>112</v>
      </c>
      <c r="C65" s="5" t="s">
        <v>113</v>
      </c>
      <c r="D65" s="5" t="s">
        <v>21</v>
      </c>
      <c r="E65" s="5" t="s">
        <v>14</v>
      </c>
      <c r="F65" s="5" t="s">
        <v>32</v>
      </c>
      <c r="G65" s="6" t="s">
        <v>19</v>
      </c>
      <c r="H65" s="15">
        <v>0.05</v>
      </c>
      <c r="I65" s="68">
        <v>104.2</v>
      </c>
      <c r="J65" s="16">
        <f>I65+I66</f>
        <v>208.4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</row>
    <row r="66" s="52" customFormat="1" ht="16" customHeight="1" spans="1:28">
      <c r="A66" s="64">
        <v>64</v>
      </c>
      <c r="B66" s="5" t="s">
        <v>112</v>
      </c>
      <c r="C66" s="5" t="s">
        <v>114</v>
      </c>
      <c r="D66" s="5" t="s">
        <v>13</v>
      </c>
      <c r="E66" s="5" t="s">
        <v>50</v>
      </c>
      <c r="F66" s="5" t="s">
        <v>32</v>
      </c>
      <c r="G66" s="6" t="s">
        <v>28</v>
      </c>
      <c r="H66" s="15">
        <v>0.05</v>
      </c>
      <c r="I66" s="68">
        <v>104.2</v>
      </c>
      <c r="J66" s="16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</row>
    <row r="67" ht="16" customHeight="1" spans="1:10">
      <c r="A67" s="64">
        <v>65</v>
      </c>
      <c r="B67" s="5" t="s">
        <v>112</v>
      </c>
      <c r="C67" s="5" t="s">
        <v>115</v>
      </c>
      <c r="D67" s="5" t="s">
        <v>13</v>
      </c>
      <c r="E67" s="5" t="s">
        <v>14</v>
      </c>
      <c r="F67" s="5" t="s">
        <v>22</v>
      </c>
      <c r="G67" s="6" t="s">
        <v>39</v>
      </c>
      <c r="H67" s="65">
        <v>0.055</v>
      </c>
      <c r="I67" s="68">
        <v>114.6</v>
      </c>
      <c r="J67" s="16">
        <f>I67</f>
        <v>114.6</v>
      </c>
    </row>
    <row r="68" ht="16" customHeight="1" spans="1:10">
      <c r="A68" s="64">
        <v>66</v>
      </c>
      <c r="B68" s="5" t="s">
        <v>112</v>
      </c>
      <c r="C68" s="6" t="s">
        <v>116</v>
      </c>
      <c r="D68" s="5" t="s">
        <v>13</v>
      </c>
      <c r="E68" s="5" t="s">
        <v>14</v>
      </c>
      <c r="F68" s="5" t="s">
        <v>15</v>
      </c>
      <c r="G68" s="6" t="s">
        <v>16</v>
      </c>
      <c r="H68" s="65">
        <v>0.055</v>
      </c>
      <c r="I68" s="68">
        <v>114.6</v>
      </c>
      <c r="J68" s="16">
        <f>I68</f>
        <v>114.6</v>
      </c>
    </row>
    <row r="69" ht="16" customHeight="1" spans="1:10">
      <c r="A69" s="64">
        <v>67</v>
      </c>
      <c r="B69" s="5" t="s">
        <v>112</v>
      </c>
      <c r="C69" s="5" t="s">
        <v>117</v>
      </c>
      <c r="D69" s="5" t="s">
        <v>13</v>
      </c>
      <c r="E69" s="5" t="s">
        <v>14</v>
      </c>
      <c r="F69" s="5" t="s">
        <v>15</v>
      </c>
      <c r="G69" s="6" t="s">
        <v>16</v>
      </c>
      <c r="H69" s="65">
        <v>0.055</v>
      </c>
      <c r="I69" s="68">
        <v>114.6</v>
      </c>
      <c r="J69" s="16">
        <f>I69</f>
        <v>114.6</v>
      </c>
    </row>
    <row r="70" ht="16" customHeight="1" spans="1:10">
      <c r="A70" s="64">
        <v>68</v>
      </c>
      <c r="B70" s="5" t="s">
        <v>118</v>
      </c>
      <c r="C70" s="5" t="s">
        <v>119</v>
      </c>
      <c r="D70" s="5" t="s">
        <v>13</v>
      </c>
      <c r="E70" s="5" t="s">
        <v>14</v>
      </c>
      <c r="F70" s="5" t="s">
        <v>15</v>
      </c>
      <c r="G70" s="6" t="s">
        <v>28</v>
      </c>
      <c r="H70" s="15">
        <v>0.05</v>
      </c>
      <c r="I70" s="68">
        <v>104.2</v>
      </c>
      <c r="J70" s="16">
        <f>I70</f>
        <v>104.2</v>
      </c>
    </row>
    <row r="71" ht="16" customHeight="1" spans="1:10">
      <c r="A71" s="64">
        <v>69</v>
      </c>
      <c r="B71" s="5" t="s">
        <v>118</v>
      </c>
      <c r="C71" s="5" t="s">
        <v>120</v>
      </c>
      <c r="D71" s="5" t="s">
        <v>13</v>
      </c>
      <c r="E71" s="5" t="s">
        <v>14</v>
      </c>
      <c r="F71" s="5" t="s">
        <v>32</v>
      </c>
      <c r="G71" s="6" t="s">
        <v>19</v>
      </c>
      <c r="H71" s="15">
        <v>0.05</v>
      </c>
      <c r="I71" s="68">
        <v>104.2</v>
      </c>
      <c r="J71" s="16">
        <f>I71</f>
        <v>104.2</v>
      </c>
    </row>
    <row r="72" s="52" customFormat="1" ht="16" customHeight="1" spans="1:28">
      <c r="A72" s="64">
        <v>70</v>
      </c>
      <c r="B72" s="5" t="s">
        <v>121</v>
      </c>
      <c r="C72" s="5" t="s">
        <v>122</v>
      </c>
      <c r="D72" s="5" t="s">
        <v>21</v>
      </c>
      <c r="E72" s="5" t="s">
        <v>14</v>
      </c>
      <c r="F72" s="5" t="s">
        <v>15</v>
      </c>
      <c r="G72" s="6" t="s">
        <v>16</v>
      </c>
      <c r="H72" s="65">
        <v>0.055</v>
      </c>
      <c r="I72" s="68">
        <v>114.6</v>
      </c>
      <c r="J72" s="16">
        <f>I72+I73</f>
        <v>229.2</v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</row>
    <row r="73" s="52" customFormat="1" ht="16" customHeight="1" spans="1:28">
      <c r="A73" s="64">
        <v>71</v>
      </c>
      <c r="B73" s="5" t="s">
        <v>121</v>
      </c>
      <c r="C73" s="5" t="s">
        <v>123</v>
      </c>
      <c r="D73" s="5" t="s">
        <v>13</v>
      </c>
      <c r="E73" s="5" t="s">
        <v>27</v>
      </c>
      <c r="F73" s="5" t="s">
        <v>38</v>
      </c>
      <c r="G73" s="6" t="s">
        <v>39</v>
      </c>
      <c r="H73" s="65">
        <v>0.055</v>
      </c>
      <c r="I73" s="68">
        <v>114.6</v>
      </c>
      <c r="J73" s="16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ht="16" customHeight="1" spans="1:10">
      <c r="A74" s="64">
        <v>72</v>
      </c>
      <c r="B74" s="5" t="s">
        <v>124</v>
      </c>
      <c r="C74" s="5" t="s">
        <v>125</v>
      </c>
      <c r="D74" s="5" t="s">
        <v>13</v>
      </c>
      <c r="E74" s="5" t="s">
        <v>14</v>
      </c>
      <c r="F74" s="5" t="s">
        <v>22</v>
      </c>
      <c r="G74" s="6" t="s">
        <v>16</v>
      </c>
      <c r="H74" s="65">
        <v>0.055</v>
      </c>
      <c r="I74" s="68">
        <v>114.6</v>
      </c>
      <c r="J74" s="16">
        <f>I74</f>
        <v>114.6</v>
      </c>
    </row>
    <row r="75" ht="16" customHeight="1" spans="1:10">
      <c r="A75" s="64">
        <v>73</v>
      </c>
      <c r="B75" s="5" t="s">
        <v>126</v>
      </c>
      <c r="C75" s="5" t="s">
        <v>127</v>
      </c>
      <c r="D75" s="5" t="s">
        <v>13</v>
      </c>
      <c r="E75" s="5" t="s">
        <v>14</v>
      </c>
      <c r="F75" s="5" t="s">
        <v>15</v>
      </c>
      <c r="G75" s="6" t="s">
        <v>16</v>
      </c>
      <c r="H75" s="65">
        <v>0.055</v>
      </c>
      <c r="I75" s="68">
        <v>114.6</v>
      </c>
      <c r="J75" s="16">
        <f>I75</f>
        <v>114.6</v>
      </c>
    </row>
    <row r="76" ht="16" customHeight="1" spans="1:11">
      <c r="A76" s="64">
        <v>74</v>
      </c>
      <c r="B76" s="5" t="s">
        <v>126</v>
      </c>
      <c r="C76" s="5" t="s">
        <v>128</v>
      </c>
      <c r="D76" s="5" t="s">
        <v>13</v>
      </c>
      <c r="E76" s="5" t="s">
        <v>14</v>
      </c>
      <c r="F76" s="5" t="s">
        <v>129</v>
      </c>
      <c r="G76" s="6" t="s">
        <v>16</v>
      </c>
      <c r="H76" s="65">
        <v>0.055</v>
      </c>
      <c r="I76" s="68">
        <v>114.6</v>
      </c>
      <c r="J76" s="16">
        <f>I76</f>
        <v>114.6</v>
      </c>
      <c r="K76" s="69"/>
    </row>
    <row r="77" s="51" customFormat="1" ht="16" customHeight="1" spans="1:28">
      <c r="A77" s="64">
        <v>75</v>
      </c>
      <c r="B77" s="5" t="s">
        <v>130</v>
      </c>
      <c r="C77" s="5" t="s">
        <v>131</v>
      </c>
      <c r="D77" s="5" t="s">
        <v>13</v>
      </c>
      <c r="E77" s="5" t="s">
        <v>14</v>
      </c>
      <c r="F77" s="5" t="s">
        <v>22</v>
      </c>
      <c r="G77" s="6" t="s">
        <v>19</v>
      </c>
      <c r="H77" s="15">
        <v>0.05</v>
      </c>
      <c r="I77" s="68">
        <v>104.2</v>
      </c>
      <c r="J77" s="16">
        <f>I77+I78+I79+I80</f>
        <v>416.8</v>
      </c>
      <c r="K77" s="18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="51" customFormat="1" ht="16" customHeight="1" spans="1:28">
      <c r="A78" s="64">
        <v>76</v>
      </c>
      <c r="B78" s="5" t="s">
        <v>130</v>
      </c>
      <c r="C78" s="5" t="s">
        <v>132</v>
      </c>
      <c r="D78" s="5" t="s">
        <v>21</v>
      </c>
      <c r="E78" s="5" t="s">
        <v>25</v>
      </c>
      <c r="F78" s="5" t="s">
        <v>15</v>
      </c>
      <c r="G78" s="6" t="s">
        <v>19</v>
      </c>
      <c r="H78" s="15">
        <v>0.05</v>
      </c>
      <c r="I78" s="68">
        <v>104.2</v>
      </c>
      <c r="J78" s="16"/>
      <c r="K78" s="18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="54" customFormat="1" ht="16" customHeight="1" spans="1:11">
      <c r="A79" s="64">
        <v>77</v>
      </c>
      <c r="B79" s="5" t="s">
        <v>130</v>
      </c>
      <c r="C79" s="5" t="s">
        <v>133</v>
      </c>
      <c r="D79" s="5" t="s">
        <v>13</v>
      </c>
      <c r="E79" s="5" t="s">
        <v>27</v>
      </c>
      <c r="F79" s="5" t="s">
        <v>32</v>
      </c>
      <c r="G79" s="6" t="s">
        <v>28</v>
      </c>
      <c r="H79" s="15">
        <v>0.05</v>
      </c>
      <c r="I79" s="68">
        <v>104.2</v>
      </c>
      <c r="J79" s="16"/>
      <c r="K79" s="18"/>
    </row>
    <row r="80" s="51" customFormat="1" ht="16" customHeight="1" spans="1:28">
      <c r="A80" s="64">
        <v>78</v>
      </c>
      <c r="B80" s="5" t="s">
        <v>130</v>
      </c>
      <c r="C80" s="6" t="s">
        <v>134</v>
      </c>
      <c r="D80" s="5" t="s">
        <v>21</v>
      </c>
      <c r="E80" s="5" t="s">
        <v>31</v>
      </c>
      <c r="F80" s="5" t="s">
        <v>32</v>
      </c>
      <c r="G80" s="6" t="s">
        <v>28</v>
      </c>
      <c r="H80" s="15">
        <v>0.05</v>
      </c>
      <c r="I80" s="68">
        <v>104.2</v>
      </c>
      <c r="J80" s="16"/>
      <c r="K80" s="18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ht="16" customHeight="1" spans="1:11">
      <c r="A81" s="64">
        <v>79</v>
      </c>
      <c r="B81" s="5" t="s">
        <v>135</v>
      </c>
      <c r="C81" s="5" t="s">
        <v>136</v>
      </c>
      <c r="D81" s="5" t="s">
        <v>13</v>
      </c>
      <c r="E81" s="5" t="s">
        <v>14</v>
      </c>
      <c r="F81" s="5" t="s">
        <v>22</v>
      </c>
      <c r="G81" s="6" t="s">
        <v>39</v>
      </c>
      <c r="H81" s="65">
        <v>0.055</v>
      </c>
      <c r="I81" s="68">
        <v>114.6</v>
      </c>
      <c r="J81" s="16">
        <f t="shared" ref="J81:J86" si="0">I81</f>
        <v>114.6</v>
      </c>
      <c r="K81" s="69"/>
    </row>
    <row r="82" ht="16" customHeight="1" spans="1:11">
      <c r="A82" s="64">
        <v>80</v>
      </c>
      <c r="B82" s="5" t="s">
        <v>135</v>
      </c>
      <c r="C82" s="5" t="s">
        <v>137</v>
      </c>
      <c r="D82" s="5" t="s">
        <v>13</v>
      </c>
      <c r="E82" s="5" t="s">
        <v>14</v>
      </c>
      <c r="F82" s="5" t="s">
        <v>15</v>
      </c>
      <c r="G82" s="6" t="s">
        <v>28</v>
      </c>
      <c r="H82" s="15">
        <v>0.05</v>
      </c>
      <c r="I82" s="68">
        <v>104.2</v>
      </c>
      <c r="J82" s="16">
        <f t="shared" si="0"/>
        <v>104.2</v>
      </c>
      <c r="K82" s="69"/>
    </row>
    <row r="83" ht="16" customHeight="1" spans="1:11">
      <c r="A83" s="64">
        <v>81</v>
      </c>
      <c r="B83" s="5" t="s">
        <v>135</v>
      </c>
      <c r="C83" s="6" t="s">
        <v>138</v>
      </c>
      <c r="D83" s="5" t="s">
        <v>21</v>
      </c>
      <c r="E83" s="5" t="s">
        <v>14</v>
      </c>
      <c r="F83" s="5" t="s">
        <v>22</v>
      </c>
      <c r="G83" s="6" t="s">
        <v>39</v>
      </c>
      <c r="H83" s="65">
        <v>0.055</v>
      </c>
      <c r="I83" s="68">
        <v>114.6</v>
      </c>
      <c r="J83" s="16">
        <f t="shared" si="0"/>
        <v>114.6</v>
      </c>
      <c r="K83" s="69"/>
    </row>
    <row r="84" ht="16" customHeight="1" spans="1:11">
      <c r="A84" s="64">
        <v>82</v>
      </c>
      <c r="B84" s="5" t="s">
        <v>135</v>
      </c>
      <c r="C84" s="6" t="s">
        <v>139</v>
      </c>
      <c r="D84" s="5" t="s">
        <v>13</v>
      </c>
      <c r="E84" s="5" t="s">
        <v>14</v>
      </c>
      <c r="F84" s="5" t="s">
        <v>22</v>
      </c>
      <c r="G84" s="6" t="s">
        <v>39</v>
      </c>
      <c r="H84" s="65">
        <v>0.055</v>
      </c>
      <c r="I84" s="68">
        <v>114.6</v>
      </c>
      <c r="J84" s="16">
        <f t="shared" si="0"/>
        <v>114.6</v>
      </c>
      <c r="K84" s="69"/>
    </row>
    <row r="85" ht="16" customHeight="1" spans="1:11">
      <c r="A85" s="64">
        <v>83</v>
      </c>
      <c r="B85" s="5" t="s">
        <v>140</v>
      </c>
      <c r="C85" s="5" t="s">
        <v>141</v>
      </c>
      <c r="D85" s="5" t="s">
        <v>13</v>
      </c>
      <c r="E85" s="5" t="s">
        <v>14</v>
      </c>
      <c r="F85" s="5" t="s">
        <v>15</v>
      </c>
      <c r="G85" s="6" t="s">
        <v>16</v>
      </c>
      <c r="H85" s="65">
        <v>0.055</v>
      </c>
      <c r="I85" s="68">
        <v>114.6</v>
      </c>
      <c r="J85" s="16">
        <f t="shared" si="0"/>
        <v>114.6</v>
      </c>
      <c r="K85" s="69"/>
    </row>
    <row r="86" ht="16" customHeight="1" spans="1:11">
      <c r="A86" s="64">
        <v>84</v>
      </c>
      <c r="B86" s="5" t="s">
        <v>142</v>
      </c>
      <c r="C86" s="5" t="s">
        <v>143</v>
      </c>
      <c r="D86" s="5" t="s">
        <v>13</v>
      </c>
      <c r="E86" s="5" t="s">
        <v>14</v>
      </c>
      <c r="F86" s="5" t="s">
        <v>15</v>
      </c>
      <c r="G86" s="6" t="s">
        <v>39</v>
      </c>
      <c r="H86" s="65">
        <v>0.055</v>
      </c>
      <c r="I86" s="68">
        <v>114.6</v>
      </c>
      <c r="J86" s="16">
        <f t="shared" si="0"/>
        <v>114.6</v>
      </c>
      <c r="K86" s="69"/>
    </row>
    <row r="87" s="52" customFormat="1" ht="16" customHeight="1" spans="1:28">
      <c r="A87" s="64">
        <v>85</v>
      </c>
      <c r="B87" s="5" t="s">
        <v>144</v>
      </c>
      <c r="C87" s="5" t="s">
        <v>145</v>
      </c>
      <c r="D87" s="5" t="s">
        <v>13</v>
      </c>
      <c r="E87" s="5" t="s">
        <v>14</v>
      </c>
      <c r="F87" s="5" t="s">
        <v>38</v>
      </c>
      <c r="G87" s="6" t="s">
        <v>16</v>
      </c>
      <c r="H87" s="65">
        <v>0.055</v>
      </c>
      <c r="I87" s="68">
        <v>114.6</v>
      </c>
      <c r="J87" s="16">
        <f>I87+I88+I89</f>
        <v>333.4</v>
      </c>
      <c r="K87" s="69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</row>
    <row r="88" s="52" customFormat="1" ht="16" customHeight="1" spans="1:28">
      <c r="A88" s="64">
        <v>86</v>
      </c>
      <c r="B88" s="5" t="s">
        <v>144</v>
      </c>
      <c r="C88" s="5" t="s">
        <v>146</v>
      </c>
      <c r="D88" s="5" t="s">
        <v>21</v>
      </c>
      <c r="E88" s="5" t="s">
        <v>25</v>
      </c>
      <c r="F88" s="5" t="s">
        <v>38</v>
      </c>
      <c r="G88" s="6" t="s">
        <v>16</v>
      </c>
      <c r="H88" s="65">
        <v>0.055</v>
      </c>
      <c r="I88" s="68">
        <v>114.6</v>
      </c>
      <c r="J88" s="16"/>
      <c r="K88" s="69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="52" customFormat="1" ht="16" customHeight="1" spans="1:28">
      <c r="A89" s="64">
        <v>87</v>
      </c>
      <c r="B89" s="5" t="s">
        <v>144</v>
      </c>
      <c r="C89" s="5" t="s">
        <v>147</v>
      </c>
      <c r="D89" s="5" t="s">
        <v>13</v>
      </c>
      <c r="E89" s="5" t="s">
        <v>27</v>
      </c>
      <c r="F89" s="5" t="s">
        <v>22</v>
      </c>
      <c r="G89" s="6" t="s">
        <v>28</v>
      </c>
      <c r="H89" s="15">
        <v>0.05</v>
      </c>
      <c r="I89" s="68">
        <v>104.2</v>
      </c>
      <c r="J89" s="16"/>
      <c r="K89" s="69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ht="16" customHeight="1" spans="1:11">
      <c r="A90" s="64">
        <v>88</v>
      </c>
      <c r="B90" s="5" t="s">
        <v>144</v>
      </c>
      <c r="C90" s="5" t="s">
        <v>148</v>
      </c>
      <c r="D90" s="5" t="s">
        <v>21</v>
      </c>
      <c r="E90" s="5" t="s">
        <v>14</v>
      </c>
      <c r="F90" s="5" t="s">
        <v>15</v>
      </c>
      <c r="G90" s="6" t="s">
        <v>16</v>
      </c>
      <c r="H90" s="65">
        <v>0.055</v>
      </c>
      <c r="I90" s="68">
        <v>114.6</v>
      </c>
      <c r="J90" s="16">
        <f>I90</f>
        <v>114.6</v>
      </c>
      <c r="K90" s="69"/>
    </row>
    <row r="91" ht="16" customHeight="1" spans="1:11">
      <c r="A91" s="64">
        <v>89</v>
      </c>
      <c r="B91" s="5" t="s">
        <v>144</v>
      </c>
      <c r="C91" s="5" t="s">
        <v>149</v>
      </c>
      <c r="D91" s="5" t="s">
        <v>13</v>
      </c>
      <c r="E91" s="5" t="s">
        <v>14</v>
      </c>
      <c r="F91" s="5" t="s">
        <v>15</v>
      </c>
      <c r="G91" s="6" t="s">
        <v>19</v>
      </c>
      <c r="H91" s="15">
        <v>0.05</v>
      </c>
      <c r="I91" s="68">
        <v>104.2</v>
      </c>
      <c r="J91" s="16">
        <f>I91</f>
        <v>104.2</v>
      </c>
      <c r="K91" s="69"/>
    </row>
    <row r="92" ht="16" customHeight="1" spans="1:11">
      <c r="A92" s="64">
        <v>90</v>
      </c>
      <c r="B92" s="5" t="s">
        <v>144</v>
      </c>
      <c r="C92" s="5" t="s">
        <v>150</v>
      </c>
      <c r="D92" s="5" t="s">
        <v>13</v>
      </c>
      <c r="E92" s="5" t="s">
        <v>14</v>
      </c>
      <c r="F92" s="5" t="s">
        <v>22</v>
      </c>
      <c r="G92" s="6" t="s">
        <v>16</v>
      </c>
      <c r="H92" s="65">
        <v>0.055</v>
      </c>
      <c r="I92" s="68">
        <v>114.6</v>
      </c>
      <c r="J92" s="16">
        <f>I92</f>
        <v>114.6</v>
      </c>
      <c r="K92" s="69"/>
    </row>
    <row r="93" ht="16" customHeight="1" spans="1:11">
      <c r="A93" s="64">
        <v>91</v>
      </c>
      <c r="B93" s="5" t="s">
        <v>151</v>
      </c>
      <c r="C93" s="5" t="s">
        <v>152</v>
      </c>
      <c r="D93" s="5" t="s">
        <v>13</v>
      </c>
      <c r="E93" s="5" t="s">
        <v>14</v>
      </c>
      <c r="F93" s="5" t="s">
        <v>22</v>
      </c>
      <c r="G93" s="6" t="s">
        <v>39</v>
      </c>
      <c r="H93" s="65">
        <v>0.055</v>
      </c>
      <c r="I93" s="68">
        <v>114.6</v>
      </c>
      <c r="J93" s="16">
        <f>I93</f>
        <v>114.6</v>
      </c>
      <c r="K93" s="69"/>
    </row>
    <row r="94" s="52" customFormat="1" ht="16" customHeight="1" spans="1:28">
      <c r="A94" s="64">
        <v>92</v>
      </c>
      <c r="B94" s="5" t="s">
        <v>153</v>
      </c>
      <c r="C94" s="5" t="s">
        <v>154</v>
      </c>
      <c r="D94" s="5" t="s">
        <v>21</v>
      </c>
      <c r="E94" s="5" t="s">
        <v>14</v>
      </c>
      <c r="F94" s="5" t="s">
        <v>22</v>
      </c>
      <c r="G94" s="6" t="s">
        <v>16</v>
      </c>
      <c r="H94" s="65">
        <v>0.055</v>
      </c>
      <c r="I94" s="68">
        <v>114.6</v>
      </c>
      <c r="J94" s="16">
        <f>I94+I95</f>
        <v>229.2</v>
      </c>
      <c r="K94" s="69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</row>
    <row r="95" s="52" customFormat="1" ht="16" customHeight="1" spans="1:28">
      <c r="A95" s="64">
        <v>93</v>
      </c>
      <c r="B95" s="5" t="s">
        <v>153</v>
      </c>
      <c r="C95" s="6" t="s">
        <v>155</v>
      </c>
      <c r="D95" s="5" t="s">
        <v>13</v>
      </c>
      <c r="E95" s="5" t="s">
        <v>27</v>
      </c>
      <c r="F95" s="5" t="s">
        <v>38</v>
      </c>
      <c r="G95" s="6" t="s">
        <v>39</v>
      </c>
      <c r="H95" s="65">
        <v>0.055</v>
      </c>
      <c r="I95" s="68">
        <v>114.6</v>
      </c>
      <c r="J95" s="16"/>
      <c r="K95" s="18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</row>
    <row r="96" ht="16" customHeight="1" spans="1:11">
      <c r="A96" s="64">
        <v>94</v>
      </c>
      <c r="B96" s="5" t="s">
        <v>153</v>
      </c>
      <c r="C96" s="5" t="s">
        <v>156</v>
      </c>
      <c r="D96" s="5" t="s">
        <v>21</v>
      </c>
      <c r="E96" s="5" t="s">
        <v>14</v>
      </c>
      <c r="F96" s="5" t="s">
        <v>32</v>
      </c>
      <c r="G96" s="6" t="s">
        <v>28</v>
      </c>
      <c r="H96" s="15">
        <v>0.05</v>
      </c>
      <c r="I96" s="68">
        <v>104.2</v>
      </c>
      <c r="J96" s="16">
        <f>I96</f>
        <v>104.2</v>
      </c>
      <c r="K96" s="18"/>
    </row>
    <row r="97" s="52" customFormat="1" ht="16" customHeight="1" spans="1:28">
      <c r="A97" s="64">
        <v>95</v>
      </c>
      <c r="B97" s="5" t="s">
        <v>153</v>
      </c>
      <c r="C97" s="5" t="s">
        <v>157</v>
      </c>
      <c r="D97" s="5" t="s">
        <v>13</v>
      </c>
      <c r="E97" s="5" t="s">
        <v>14</v>
      </c>
      <c r="F97" s="5" t="s">
        <v>32</v>
      </c>
      <c r="G97" s="6" t="s">
        <v>19</v>
      </c>
      <c r="H97" s="15">
        <v>0.05</v>
      </c>
      <c r="I97" s="68">
        <v>104.2</v>
      </c>
      <c r="J97" s="16">
        <f>I97</f>
        <v>104.2</v>
      </c>
      <c r="K97" s="18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</row>
    <row r="98" s="52" customFormat="1" ht="16" customHeight="1" spans="1:28">
      <c r="A98" s="64">
        <v>96</v>
      </c>
      <c r="B98" s="5" t="s">
        <v>158</v>
      </c>
      <c r="C98" s="5" t="s">
        <v>159</v>
      </c>
      <c r="D98" s="5" t="s">
        <v>13</v>
      </c>
      <c r="E98" s="5" t="s">
        <v>14</v>
      </c>
      <c r="F98" s="5" t="s">
        <v>15</v>
      </c>
      <c r="G98" s="6" t="s">
        <v>16</v>
      </c>
      <c r="H98" s="65">
        <v>0.055</v>
      </c>
      <c r="I98" s="68">
        <v>114.6</v>
      </c>
      <c r="J98" s="16">
        <f>I98+I99</f>
        <v>218.8</v>
      </c>
      <c r="K98" s="69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</row>
    <row r="99" s="52" customFormat="1" ht="16" customHeight="1" spans="1:28">
      <c r="A99" s="64">
        <v>97</v>
      </c>
      <c r="B99" s="5" t="s">
        <v>158</v>
      </c>
      <c r="C99" s="5" t="s">
        <v>160</v>
      </c>
      <c r="D99" s="5" t="s">
        <v>13</v>
      </c>
      <c r="E99" s="5" t="s">
        <v>45</v>
      </c>
      <c r="F99" s="5" t="s">
        <v>15</v>
      </c>
      <c r="G99" s="6" t="s">
        <v>19</v>
      </c>
      <c r="H99" s="15">
        <v>0.05</v>
      </c>
      <c r="I99" s="68">
        <v>104.2</v>
      </c>
      <c r="J99" s="16"/>
      <c r="K99" s="69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</row>
    <row r="100" s="52" customFormat="1" ht="16" customHeight="1" spans="1:28">
      <c r="A100" s="64">
        <v>98</v>
      </c>
      <c r="B100" s="5" t="s">
        <v>161</v>
      </c>
      <c r="C100" s="5" t="s">
        <v>162</v>
      </c>
      <c r="D100" s="5" t="s">
        <v>13</v>
      </c>
      <c r="E100" s="5" t="s">
        <v>14</v>
      </c>
      <c r="F100" s="5" t="s">
        <v>38</v>
      </c>
      <c r="G100" s="6" t="s">
        <v>16</v>
      </c>
      <c r="H100" s="65">
        <v>0.055</v>
      </c>
      <c r="I100" s="68">
        <v>114.6</v>
      </c>
      <c r="J100" s="16">
        <f>I100+I101</f>
        <v>218.8</v>
      </c>
      <c r="K100" s="69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</row>
    <row r="101" s="52" customFormat="1" ht="16" customHeight="1" spans="1:28">
      <c r="A101" s="64">
        <v>99</v>
      </c>
      <c r="B101" s="5" t="s">
        <v>161</v>
      </c>
      <c r="C101" s="5" t="s">
        <v>163</v>
      </c>
      <c r="D101" s="5" t="s">
        <v>13</v>
      </c>
      <c r="E101" s="5" t="s">
        <v>45</v>
      </c>
      <c r="F101" s="5" t="s">
        <v>15</v>
      </c>
      <c r="G101" s="6" t="s">
        <v>28</v>
      </c>
      <c r="H101" s="15">
        <v>0.05</v>
      </c>
      <c r="I101" s="68">
        <v>104.2</v>
      </c>
      <c r="J101" s="16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</row>
    <row r="102" s="52" customFormat="1" ht="16" customHeight="1" spans="1:28">
      <c r="A102" s="64">
        <v>100</v>
      </c>
      <c r="B102" s="5" t="s">
        <v>161</v>
      </c>
      <c r="C102" s="5" t="s">
        <v>164</v>
      </c>
      <c r="D102" s="5" t="s">
        <v>13</v>
      </c>
      <c r="E102" s="5" t="s">
        <v>14</v>
      </c>
      <c r="F102" s="5" t="s">
        <v>15</v>
      </c>
      <c r="G102" s="6" t="s">
        <v>16</v>
      </c>
      <c r="H102" s="65">
        <v>0.055</v>
      </c>
      <c r="I102" s="68">
        <v>114.6</v>
      </c>
      <c r="J102" s="16">
        <f>I102+I103+I104</f>
        <v>333.4</v>
      </c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</row>
    <row r="103" s="52" customFormat="1" ht="16" customHeight="1" spans="1:28">
      <c r="A103" s="64">
        <v>101</v>
      </c>
      <c r="B103" s="5" t="s">
        <v>161</v>
      </c>
      <c r="C103" s="5" t="s">
        <v>165</v>
      </c>
      <c r="D103" s="5" t="s">
        <v>13</v>
      </c>
      <c r="E103" s="5" t="s">
        <v>45</v>
      </c>
      <c r="F103" s="5" t="s">
        <v>15</v>
      </c>
      <c r="G103" s="6" t="s">
        <v>19</v>
      </c>
      <c r="H103" s="15">
        <v>0.05</v>
      </c>
      <c r="I103" s="68">
        <v>104.2</v>
      </c>
      <c r="J103" s="16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</row>
    <row r="104" s="52" customFormat="1" ht="16" customHeight="1" spans="1:28">
      <c r="A104" s="64">
        <v>102</v>
      </c>
      <c r="B104" s="5" t="s">
        <v>161</v>
      </c>
      <c r="C104" s="5" t="s">
        <v>166</v>
      </c>
      <c r="D104" s="5" t="s">
        <v>13</v>
      </c>
      <c r="E104" s="5" t="s">
        <v>45</v>
      </c>
      <c r="F104" s="5" t="s">
        <v>15</v>
      </c>
      <c r="G104" s="6" t="s">
        <v>16</v>
      </c>
      <c r="H104" s="65">
        <v>0.055</v>
      </c>
      <c r="I104" s="68">
        <v>114.6</v>
      </c>
      <c r="J104" s="16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</row>
    <row r="105" s="51" customFormat="1" ht="16" customHeight="1" spans="1:28">
      <c r="A105" s="64">
        <v>103</v>
      </c>
      <c r="B105" s="5" t="s">
        <v>161</v>
      </c>
      <c r="C105" s="5" t="s">
        <v>167</v>
      </c>
      <c r="D105" s="5" t="s">
        <v>13</v>
      </c>
      <c r="E105" s="5" t="s">
        <v>14</v>
      </c>
      <c r="F105" s="5" t="s">
        <v>15</v>
      </c>
      <c r="G105" s="6" t="s">
        <v>16</v>
      </c>
      <c r="H105" s="65">
        <v>0.055</v>
      </c>
      <c r="I105" s="68">
        <v>114.6</v>
      </c>
      <c r="J105" s="16">
        <f>I105+I106+I107+I108</f>
        <v>448</v>
      </c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</row>
    <row r="106" s="51" customFormat="1" ht="16" customHeight="1" spans="1:28">
      <c r="A106" s="64">
        <v>104</v>
      </c>
      <c r="B106" s="5" t="s">
        <v>161</v>
      </c>
      <c r="C106" s="5" t="s">
        <v>168</v>
      </c>
      <c r="D106" s="5" t="s">
        <v>13</v>
      </c>
      <c r="E106" s="5" t="s">
        <v>27</v>
      </c>
      <c r="F106" s="5" t="s">
        <v>32</v>
      </c>
      <c r="G106" s="6" t="s">
        <v>28</v>
      </c>
      <c r="H106" s="15">
        <v>0.05</v>
      </c>
      <c r="I106" s="68">
        <v>104.2</v>
      </c>
      <c r="J106" s="16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</row>
    <row r="107" s="51" customFormat="1" ht="16" customHeight="1" spans="1:28">
      <c r="A107" s="64">
        <v>105</v>
      </c>
      <c r="B107" s="5" t="s">
        <v>161</v>
      </c>
      <c r="C107" s="5" t="s">
        <v>169</v>
      </c>
      <c r="D107" s="5" t="s">
        <v>13</v>
      </c>
      <c r="E107" s="5" t="s">
        <v>27</v>
      </c>
      <c r="F107" s="5" t="s">
        <v>15</v>
      </c>
      <c r="G107" s="6" t="s">
        <v>39</v>
      </c>
      <c r="H107" s="65">
        <v>0.055</v>
      </c>
      <c r="I107" s="68">
        <v>114.6</v>
      </c>
      <c r="J107" s="16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</row>
    <row r="108" s="51" customFormat="1" ht="16" customHeight="1" spans="1:28">
      <c r="A108" s="64">
        <v>106</v>
      </c>
      <c r="B108" s="5" t="s">
        <v>161</v>
      </c>
      <c r="C108" s="5" t="s">
        <v>170</v>
      </c>
      <c r="D108" s="5" t="s">
        <v>13</v>
      </c>
      <c r="E108" s="5" t="s">
        <v>27</v>
      </c>
      <c r="F108" s="5" t="s">
        <v>22</v>
      </c>
      <c r="G108" s="6" t="s">
        <v>39</v>
      </c>
      <c r="H108" s="65">
        <v>0.055</v>
      </c>
      <c r="I108" s="68">
        <v>114.6</v>
      </c>
      <c r="J108" s="16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</row>
    <row r="109" ht="16" customHeight="1" spans="1:10">
      <c r="A109" s="64">
        <v>107</v>
      </c>
      <c r="B109" s="5" t="s">
        <v>158</v>
      </c>
      <c r="C109" s="5" t="s">
        <v>171</v>
      </c>
      <c r="D109" s="5" t="s">
        <v>21</v>
      </c>
      <c r="E109" s="5" t="s">
        <v>14</v>
      </c>
      <c r="F109" s="5" t="s">
        <v>15</v>
      </c>
      <c r="G109" s="6" t="s">
        <v>16</v>
      </c>
      <c r="H109" s="65">
        <v>0.055</v>
      </c>
      <c r="I109" s="68">
        <v>114.6</v>
      </c>
      <c r="J109" s="16">
        <f>I109</f>
        <v>114.6</v>
      </c>
    </row>
    <row r="110" s="55" customFormat="1" ht="16" customHeight="1" spans="1:28">
      <c r="A110" s="64">
        <v>108</v>
      </c>
      <c r="B110" s="5" t="s">
        <v>158</v>
      </c>
      <c r="C110" s="5" t="s">
        <v>172</v>
      </c>
      <c r="D110" s="5" t="s">
        <v>13</v>
      </c>
      <c r="E110" s="5" t="s">
        <v>14</v>
      </c>
      <c r="F110" s="5" t="s">
        <v>32</v>
      </c>
      <c r="G110" s="6" t="s">
        <v>16</v>
      </c>
      <c r="H110" s="65">
        <v>0.055</v>
      </c>
      <c r="I110" s="68">
        <v>114.6</v>
      </c>
      <c r="J110" s="16">
        <f>I110+I111+I112</f>
        <v>333.4</v>
      </c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s="55" customFormat="1" ht="16" customHeight="1" spans="1:28">
      <c r="A111" s="64">
        <v>109</v>
      </c>
      <c r="B111" s="5" t="s">
        <v>158</v>
      </c>
      <c r="C111" s="5" t="s">
        <v>173</v>
      </c>
      <c r="D111" s="5" t="s">
        <v>21</v>
      </c>
      <c r="E111" s="5" t="s">
        <v>25</v>
      </c>
      <c r="F111" s="5" t="s">
        <v>174</v>
      </c>
      <c r="G111" s="6" t="s">
        <v>16</v>
      </c>
      <c r="H111" s="65">
        <v>0.055</v>
      </c>
      <c r="I111" s="68">
        <v>114.6</v>
      </c>
      <c r="J111" s="16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</row>
    <row r="112" s="55" customFormat="1" ht="16" customHeight="1" spans="1:28">
      <c r="A112" s="64">
        <v>110</v>
      </c>
      <c r="B112" s="5" t="s">
        <v>158</v>
      </c>
      <c r="C112" s="5" t="s">
        <v>175</v>
      </c>
      <c r="D112" s="5" t="s">
        <v>13</v>
      </c>
      <c r="E112" s="5" t="s">
        <v>27</v>
      </c>
      <c r="F112" s="5" t="s">
        <v>38</v>
      </c>
      <c r="G112" s="6" t="s">
        <v>19</v>
      </c>
      <c r="H112" s="15">
        <v>0.05</v>
      </c>
      <c r="I112" s="68">
        <v>104.2</v>
      </c>
      <c r="J112" s="16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="54" customFormat="1" ht="16" customHeight="1" spans="1:10">
      <c r="A113" s="64">
        <v>111</v>
      </c>
      <c r="B113" s="5" t="s">
        <v>176</v>
      </c>
      <c r="C113" s="5" t="s">
        <v>177</v>
      </c>
      <c r="D113" s="5" t="s">
        <v>13</v>
      </c>
      <c r="E113" s="5" t="s">
        <v>14</v>
      </c>
      <c r="F113" s="5" t="s">
        <v>15</v>
      </c>
      <c r="G113" s="6" t="s">
        <v>16</v>
      </c>
      <c r="H113" s="65">
        <v>0.055</v>
      </c>
      <c r="I113" s="68">
        <v>114.6</v>
      </c>
      <c r="J113" s="16">
        <f>I113</f>
        <v>114.6</v>
      </c>
    </row>
    <row r="114" s="56" customFormat="1" ht="15" customHeight="1" spans="1:28">
      <c r="A114" s="64">
        <v>112</v>
      </c>
      <c r="B114" s="5" t="s">
        <v>178</v>
      </c>
      <c r="C114" s="5" t="s">
        <v>179</v>
      </c>
      <c r="D114" s="5" t="s">
        <v>13</v>
      </c>
      <c r="E114" s="6" t="s">
        <v>14</v>
      </c>
      <c r="F114" s="5" t="s">
        <v>32</v>
      </c>
      <c r="G114" s="6" t="s">
        <v>19</v>
      </c>
      <c r="H114" s="15">
        <v>0.05</v>
      </c>
      <c r="I114" s="68">
        <v>104.2</v>
      </c>
      <c r="J114" s="16">
        <f>I114+I115</f>
        <v>208.4</v>
      </c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</row>
    <row r="115" s="56" customFormat="1" ht="16" customHeight="1" spans="1:28">
      <c r="A115" s="64">
        <v>113</v>
      </c>
      <c r="B115" s="5" t="s">
        <v>178</v>
      </c>
      <c r="C115" s="5" t="s">
        <v>180</v>
      </c>
      <c r="D115" s="5" t="s">
        <v>13</v>
      </c>
      <c r="E115" s="5" t="s">
        <v>45</v>
      </c>
      <c r="F115" s="5" t="s">
        <v>32</v>
      </c>
      <c r="G115" s="6" t="s">
        <v>19</v>
      </c>
      <c r="H115" s="15">
        <v>0.05</v>
      </c>
      <c r="I115" s="68">
        <v>104.2</v>
      </c>
      <c r="J115" s="16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</row>
    <row r="116" s="56" customFormat="1" ht="16" customHeight="1" spans="1:28">
      <c r="A116" s="64">
        <v>114</v>
      </c>
      <c r="B116" s="5" t="s">
        <v>181</v>
      </c>
      <c r="C116" s="5" t="s">
        <v>182</v>
      </c>
      <c r="D116" s="5" t="s">
        <v>13</v>
      </c>
      <c r="E116" s="5" t="s">
        <v>14</v>
      </c>
      <c r="F116" s="5" t="s">
        <v>15</v>
      </c>
      <c r="G116" s="6" t="s">
        <v>39</v>
      </c>
      <c r="H116" s="65">
        <v>0.055</v>
      </c>
      <c r="I116" s="68">
        <v>114.6</v>
      </c>
      <c r="J116" s="16">
        <f>I116+I117</f>
        <v>218.8</v>
      </c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</row>
    <row r="117" s="56" customFormat="1" ht="16" customHeight="1" spans="1:28">
      <c r="A117" s="64">
        <v>115</v>
      </c>
      <c r="B117" s="5" t="s">
        <v>181</v>
      </c>
      <c r="C117" s="5" t="s">
        <v>183</v>
      </c>
      <c r="D117" s="5" t="s">
        <v>21</v>
      </c>
      <c r="E117" s="5" t="s">
        <v>31</v>
      </c>
      <c r="F117" s="5" t="s">
        <v>32</v>
      </c>
      <c r="G117" s="6" t="s">
        <v>184</v>
      </c>
      <c r="H117" s="15">
        <v>0.05</v>
      </c>
      <c r="I117" s="68">
        <v>104.2</v>
      </c>
      <c r="J117" s="16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</row>
    <row r="118" ht="16" customHeight="1" spans="1:10">
      <c r="A118" s="64">
        <v>116</v>
      </c>
      <c r="B118" s="5" t="s">
        <v>185</v>
      </c>
      <c r="C118" s="5" t="s">
        <v>186</v>
      </c>
      <c r="D118" s="5" t="s">
        <v>13</v>
      </c>
      <c r="E118" s="5" t="s">
        <v>14</v>
      </c>
      <c r="F118" s="5" t="s">
        <v>15</v>
      </c>
      <c r="G118" s="6" t="s">
        <v>16</v>
      </c>
      <c r="H118" s="65">
        <v>0.055</v>
      </c>
      <c r="I118" s="68">
        <v>114.6</v>
      </c>
      <c r="J118" s="16">
        <f>I118</f>
        <v>114.6</v>
      </c>
    </row>
    <row r="121" spans="8:8">
      <c r="H121" s="18"/>
    </row>
    <row r="122" spans="8:8">
      <c r="H122" s="18"/>
    </row>
    <row r="123" spans="7:9">
      <c r="G123" s="70"/>
      <c r="H123" s="18"/>
      <c r="I123" s="60"/>
    </row>
    <row r="124" spans="7:9">
      <c r="G124" s="70"/>
      <c r="H124" s="18"/>
      <c r="I124" s="18"/>
    </row>
    <row r="125" spans="7:9">
      <c r="G125" s="70"/>
      <c r="H125" s="18"/>
      <c r="I125" s="18"/>
    </row>
    <row r="126" spans="7:9">
      <c r="G126" s="70"/>
      <c r="H126" s="18"/>
      <c r="I126" s="18"/>
    </row>
    <row r="127" spans="7:9">
      <c r="G127" s="70"/>
      <c r="H127" s="18"/>
      <c r="I127" s="60"/>
    </row>
    <row r="128" spans="7:9">
      <c r="G128" s="70"/>
      <c r="H128" s="66"/>
      <c r="I128" s="60"/>
    </row>
    <row r="129" spans="7:9">
      <c r="G129" s="70"/>
      <c r="H129" s="66"/>
      <c r="I129" s="60"/>
    </row>
    <row r="130" spans="7:9">
      <c r="G130" s="70"/>
      <c r="H130" s="66"/>
      <c r="I130" s="60"/>
    </row>
  </sheetData>
  <autoFilter xmlns:etc="http://www.wps.cn/officeDocument/2017/etCustomData" ref="C2:C118" etc:filterBottomFollowUsedRange="0">
    <extLst/>
  </autoFilter>
  <mergeCells count="27">
    <mergeCell ref="A1:J1"/>
    <mergeCell ref="J6:J8"/>
    <mergeCell ref="J9:J10"/>
    <mergeCell ref="J16:J17"/>
    <mergeCell ref="J18:J20"/>
    <mergeCell ref="J23:J24"/>
    <mergeCell ref="J29:J30"/>
    <mergeCell ref="J32:J33"/>
    <mergeCell ref="J37:J39"/>
    <mergeCell ref="J40:J41"/>
    <mergeCell ref="J45:J47"/>
    <mergeCell ref="J50:J52"/>
    <mergeCell ref="J53:J54"/>
    <mergeCell ref="J59:J60"/>
    <mergeCell ref="J61:J63"/>
    <mergeCell ref="J65:J66"/>
    <mergeCell ref="J72:J73"/>
    <mergeCell ref="J77:J80"/>
    <mergeCell ref="J87:J89"/>
    <mergeCell ref="J94:J95"/>
    <mergeCell ref="J98:J99"/>
    <mergeCell ref="J100:J101"/>
    <mergeCell ref="J102:J104"/>
    <mergeCell ref="J105:J108"/>
    <mergeCell ref="J110:J112"/>
    <mergeCell ref="J114:J115"/>
    <mergeCell ref="J116:J117"/>
  </mergeCells>
  <printOptions horizontalCentered="1"/>
  <pageMargins left="0.357638888888889" right="0.357638888888889" top="1" bottom="1" header="0.5" footer="0.5"/>
  <pageSetup paperSize="1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workbookViewId="0">
      <pane xSplit="3" topLeftCell="D1" activePane="topRight" state="frozen"/>
      <selection/>
      <selection pane="topRight" activeCell="R28" sqref="R28"/>
    </sheetView>
  </sheetViews>
  <sheetFormatPr defaultColWidth="9.14285714285714" defaultRowHeight="12.75"/>
  <cols>
    <col min="1" max="1" width="5.85714285714286" customWidth="1"/>
    <col min="2" max="2" width="11.2857142857143" customWidth="1"/>
    <col min="3" max="3" width="11.1428571428571" customWidth="1"/>
    <col min="4" max="4" width="8" customWidth="1"/>
    <col min="5" max="5" width="20.7142857142857" customWidth="1"/>
    <col min="6" max="6" width="10.8571428571429" customWidth="1"/>
    <col min="7" max="7" width="15.2857142857143" customWidth="1"/>
    <col min="8" max="8" width="16.7142857142857" customWidth="1"/>
    <col min="9" max="9" width="12.2857142857143" customWidth="1"/>
    <col min="10" max="10" width="14" customWidth="1"/>
    <col min="11" max="12" width="10.8571428571429" customWidth="1"/>
    <col min="13" max="13" width="9.57142857142857" customWidth="1"/>
  </cols>
  <sheetData>
    <row r="1" ht="54" customHeight="1" spans="1:13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20">
      <c r="A2" s="2" t="s">
        <v>1</v>
      </c>
      <c r="B2" s="2" t="s">
        <v>2</v>
      </c>
      <c r="C2" s="3" t="s">
        <v>3</v>
      </c>
      <c r="D2" s="3" t="s">
        <v>4</v>
      </c>
      <c r="E2" s="3" t="s">
        <v>188</v>
      </c>
      <c r="F2" s="4" t="s">
        <v>5</v>
      </c>
      <c r="G2" s="3" t="s">
        <v>6</v>
      </c>
      <c r="H2" s="4" t="s">
        <v>7</v>
      </c>
      <c r="I2" s="4" t="s">
        <v>189</v>
      </c>
      <c r="J2" s="4" t="s">
        <v>190</v>
      </c>
      <c r="K2" s="3" t="s">
        <v>8</v>
      </c>
      <c r="L2" s="3" t="s">
        <v>191</v>
      </c>
      <c r="M2" s="3" t="s">
        <v>192</v>
      </c>
      <c r="N2" s="34"/>
      <c r="O2" s="14"/>
      <c r="P2" s="14"/>
      <c r="Q2" s="14"/>
      <c r="R2" s="14"/>
      <c r="S2" s="14"/>
      <c r="T2" s="14"/>
    </row>
    <row r="3" ht="20" customHeight="1" spans="1:13">
      <c r="A3" s="8">
        <v>1</v>
      </c>
      <c r="B3" s="7" t="s">
        <v>193</v>
      </c>
      <c r="C3" s="23" t="s">
        <v>194</v>
      </c>
      <c r="D3" s="24" t="s">
        <v>21</v>
      </c>
      <c r="E3" s="25" t="s">
        <v>195</v>
      </c>
      <c r="F3" s="7" t="s">
        <v>25</v>
      </c>
      <c r="G3" s="26" t="s">
        <v>15</v>
      </c>
      <c r="H3" s="26" t="s">
        <v>16</v>
      </c>
      <c r="I3" s="7"/>
      <c r="J3" s="7">
        <v>1</v>
      </c>
      <c r="K3" s="35">
        <v>0.055</v>
      </c>
      <c r="L3" s="7">
        <v>114.6</v>
      </c>
      <c r="M3" s="36">
        <f>L3+L4</f>
        <v>229.2</v>
      </c>
    </row>
    <row r="4" ht="20" customHeight="1" spans="1:13">
      <c r="A4" s="8">
        <v>2</v>
      </c>
      <c r="B4" s="7" t="s">
        <v>193</v>
      </c>
      <c r="C4" s="23" t="s">
        <v>58</v>
      </c>
      <c r="D4" s="24" t="s">
        <v>13</v>
      </c>
      <c r="E4" s="25" t="s">
        <v>195</v>
      </c>
      <c r="F4" s="7" t="s">
        <v>14</v>
      </c>
      <c r="G4" s="26" t="s">
        <v>32</v>
      </c>
      <c r="H4" s="26" t="s">
        <v>16</v>
      </c>
      <c r="I4" s="7"/>
      <c r="J4" s="7">
        <v>1</v>
      </c>
      <c r="K4" s="35">
        <v>0.055</v>
      </c>
      <c r="L4" s="7">
        <v>114.6</v>
      </c>
      <c r="M4" s="37"/>
    </row>
    <row r="5" ht="20" customHeight="1" spans="1:13">
      <c r="A5" s="8">
        <v>3</v>
      </c>
      <c r="B5" s="7" t="s">
        <v>196</v>
      </c>
      <c r="C5" s="23" t="s">
        <v>197</v>
      </c>
      <c r="D5" s="24" t="s">
        <v>21</v>
      </c>
      <c r="E5" s="25" t="s">
        <v>195</v>
      </c>
      <c r="F5" s="7" t="s">
        <v>45</v>
      </c>
      <c r="G5" s="26" t="s">
        <v>32</v>
      </c>
      <c r="H5" s="26" t="s">
        <v>28</v>
      </c>
      <c r="I5" s="7">
        <v>1</v>
      </c>
      <c r="J5" s="7"/>
      <c r="K5" s="38">
        <v>0.05</v>
      </c>
      <c r="L5" s="7">
        <v>104.2</v>
      </c>
      <c r="M5" s="36">
        <f>L5+L6</f>
        <v>218.8</v>
      </c>
    </row>
    <row r="6" ht="20" customHeight="1" spans="1:13">
      <c r="A6" s="8">
        <v>4</v>
      </c>
      <c r="B6" s="7" t="s">
        <v>196</v>
      </c>
      <c r="C6" s="23" t="s">
        <v>198</v>
      </c>
      <c r="D6" s="24" t="s">
        <v>13</v>
      </c>
      <c r="E6" s="25" t="s">
        <v>195</v>
      </c>
      <c r="F6" s="7" t="s">
        <v>14</v>
      </c>
      <c r="G6" s="26" t="s">
        <v>174</v>
      </c>
      <c r="H6" s="26" t="s">
        <v>39</v>
      </c>
      <c r="I6" s="7"/>
      <c r="J6" s="7">
        <v>1</v>
      </c>
      <c r="K6" s="35">
        <v>0.055</v>
      </c>
      <c r="L6" s="7">
        <v>114.6</v>
      </c>
      <c r="M6" s="37"/>
    </row>
    <row r="7" ht="20" customHeight="1" spans="1:21">
      <c r="A7" s="8">
        <v>5</v>
      </c>
      <c r="B7" s="27" t="s">
        <v>196</v>
      </c>
      <c r="C7" s="28" t="s">
        <v>199</v>
      </c>
      <c r="D7" s="27" t="s">
        <v>13</v>
      </c>
      <c r="E7" s="25" t="s">
        <v>200</v>
      </c>
      <c r="F7" s="7" t="s">
        <v>14</v>
      </c>
      <c r="G7" s="26" t="s">
        <v>174</v>
      </c>
      <c r="H7" s="26" t="s">
        <v>39</v>
      </c>
      <c r="I7" s="7"/>
      <c r="J7" s="7">
        <v>1</v>
      </c>
      <c r="K7" s="35">
        <v>0.055</v>
      </c>
      <c r="L7" s="7">
        <v>114.6</v>
      </c>
      <c r="M7" s="36">
        <f>L7+L8+L9+L10</f>
        <v>448</v>
      </c>
      <c r="P7" s="39"/>
      <c r="Q7" s="13"/>
      <c r="R7" s="39"/>
      <c r="S7" s="13"/>
      <c r="T7" s="39"/>
      <c r="U7" s="13"/>
    </row>
    <row r="8" ht="20" customHeight="1" spans="1:21">
      <c r="A8" s="8">
        <v>6</v>
      </c>
      <c r="B8" s="27" t="s">
        <v>196</v>
      </c>
      <c r="C8" s="28" t="s">
        <v>201</v>
      </c>
      <c r="D8" s="27" t="s">
        <v>21</v>
      </c>
      <c r="E8" s="25" t="s">
        <v>200</v>
      </c>
      <c r="F8" s="7" t="s">
        <v>25</v>
      </c>
      <c r="G8" s="26" t="s">
        <v>32</v>
      </c>
      <c r="H8" s="26" t="s">
        <v>28</v>
      </c>
      <c r="I8" s="7">
        <v>1</v>
      </c>
      <c r="J8" s="7"/>
      <c r="K8" s="38">
        <v>0.05</v>
      </c>
      <c r="L8" s="7">
        <v>104.2</v>
      </c>
      <c r="M8" s="40"/>
      <c r="P8" s="39"/>
      <c r="Q8" s="13"/>
      <c r="R8" s="39"/>
      <c r="S8" s="13"/>
      <c r="T8" s="39"/>
      <c r="U8" s="13"/>
    </row>
    <row r="9" ht="20" customHeight="1" spans="1:21">
      <c r="A9" s="8">
        <v>7</v>
      </c>
      <c r="B9" s="27" t="s">
        <v>196</v>
      </c>
      <c r="C9" s="28" t="s">
        <v>202</v>
      </c>
      <c r="D9" s="27" t="s">
        <v>21</v>
      </c>
      <c r="E9" s="25" t="s">
        <v>200</v>
      </c>
      <c r="F9" s="7" t="s">
        <v>31</v>
      </c>
      <c r="G9" s="26" t="s">
        <v>32</v>
      </c>
      <c r="H9" s="26" t="s">
        <v>16</v>
      </c>
      <c r="I9" s="7"/>
      <c r="J9" s="7">
        <v>1</v>
      </c>
      <c r="K9" s="35">
        <v>0.055</v>
      </c>
      <c r="L9" s="7">
        <v>114.6</v>
      </c>
      <c r="M9" s="40"/>
      <c r="P9" s="39"/>
      <c r="Q9" s="13"/>
      <c r="R9" s="39"/>
      <c r="S9" s="13"/>
      <c r="T9" s="39"/>
      <c r="U9" s="13"/>
    </row>
    <row r="10" ht="20" customHeight="1" spans="1:21">
      <c r="A10" s="8">
        <v>8</v>
      </c>
      <c r="B10" s="27" t="s">
        <v>196</v>
      </c>
      <c r="C10" s="28" t="s">
        <v>203</v>
      </c>
      <c r="D10" s="27" t="s">
        <v>13</v>
      </c>
      <c r="E10" s="25" t="s">
        <v>200</v>
      </c>
      <c r="F10" s="7" t="s">
        <v>27</v>
      </c>
      <c r="G10" s="26" t="s">
        <v>32</v>
      </c>
      <c r="H10" s="26" t="s">
        <v>16</v>
      </c>
      <c r="I10" s="7"/>
      <c r="J10" s="7">
        <v>1</v>
      </c>
      <c r="K10" s="35">
        <v>0.055</v>
      </c>
      <c r="L10" s="7">
        <v>114.6</v>
      </c>
      <c r="M10" s="37"/>
      <c r="P10" s="39"/>
      <c r="Q10" s="13"/>
      <c r="R10" s="39"/>
      <c r="S10" s="13"/>
      <c r="T10" s="13"/>
      <c r="U10" s="13"/>
    </row>
    <row r="11" ht="20" customHeight="1" spans="1:21">
      <c r="A11" s="8">
        <v>9</v>
      </c>
      <c r="B11" s="7" t="s">
        <v>204</v>
      </c>
      <c r="C11" s="23" t="s">
        <v>205</v>
      </c>
      <c r="D11" s="24" t="s">
        <v>13</v>
      </c>
      <c r="E11" s="25" t="s">
        <v>200</v>
      </c>
      <c r="F11" s="7" t="s">
        <v>14</v>
      </c>
      <c r="G11" s="26" t="s">
        <v>38</v>
      </c>
      <c r="H11" s="26" t="s">
        <v>39</v>
      </c>
      <c r="I11" s="7"/>
      <c r="J11" s="7">
        <v>1</v>
      </c>
      <c r="K11" s="35">
        <v>0.055</v>
      </c>
      <c r="L11" s="7">
        <v>114.6</v>
      </c>
      <c r="M11" s="41">
        <v>114.6</v>
      </c>
      <c r="P11" s="13"/>
      <c r="Q11" s="13"/>
      <c r="R11" s="39"/>
      <c r="S11" s="13"/>
      <c r="T11" s="13"/>
      <c r="U11" s="13"/>
    </row>
    <row r="12" ht="20" customHeight="1" spans="1:21">
      <c r="A12" s="8">
        <v>10</v>
      </c>
      <c r="B12" s="7" t="s">
        <v>206</v>
      </c>
      <c r="C12" s="23" t="s">
        <v>207</v>
      </c>
      <c r="D12" s="24" t="s">
        <v>13</v>
      </c>
      <c r="E12" s="25" t="s">
        <v>195</v>
      </c>
      <c r="F12" s="7" t="s">
        <v>14</v>
      </c>
      <c r="G12" s="26" t="s">
        <v>174</v>
      </c>
      <c r="H12" s="26" t="s">
        <v>39</v>
      </c>
      <c r="I12" s="7"/>
      <c r="J12" s="7">
        <v>1</v>
      </c>
      <c r="K12" s="35">
        <v>0.055</v>
      </c>
      <c r="L12" s="7">
        <v>114.6</v>
      </c>
      <c r="M12" s="36">
        <f>L12+L13+L14+L15+L16</f>
        <v>552.2</v>
      </c>
      <c r="P12" s="13"/>
      <c r="Q12" s="13"/>
      <c r="R12" s="13"/>
      <c r="S12" s="13"/>
      <c r="T12" s="13"/>
      <c r="U12" s="13"/>
    </row>
    <row r="13" ht="20" customHeight="1" spans="1:21">
      <c r="A13" s="8">
        <v>11</v>
      </c>
      <c r="B13" s="7" t="s">
        <v>206</v>
      </c>
      <c r="C13" s="23" t="s">
        <v>208</v>
      </c>
      <c r="D13" s="24" t="s">
        <v>21</v>
      </c>
      <c r="E13" s="25" t="s">
        <v>195</v>
      </c>
      <c r="F13" s="7" t="s">
        <v>85</v>
      </c>
      <c r="G13" s="26" t="s">
        <v>32</v>
      </c>
      <c r="H13" s="26" t="s">
        <v>16</v>
      </c>
      <c r="I13" s="7"/>
      <c r="J13" s="7">
        <v>1</v>
      </c>
      <c r="K13" s="35">
        <v>0.055</v>
      </c>
      <c r="L13" s="7">
        <v>114.6</v>
      </c>
      <c r="M13" s="40"/>
      <c r="P13" s="13"/>
      <c r="Q13" s="13"/>
      <c r="R13" s="13"/>
      <c r="S13" s="13"/>
      <c r="T13" s="13"/>
      <c r="U13" s="13"/>
    </row>
    <row r="14" ht="20" customHeight="1" spans="1:13">
      <c r="A14" s="8">
        <v>12</v>
      </c>
      <c r="B14" s="7" t="s">
        <v>206</v>
      </c>
      <c r="C14" s="23" t="s">
        <v>209</v>
      </c>
      <c r="D14" s="24" t="s">
        <v>13</v>
      </c>
      <c r="E14" s="25" t="s">
        <v>195</v>
      </c>
      <c r="F14" s="7" t="s">
        <v>27</v>
      </c>
      <c r="G14" s="26" t="s">
        <v>32</v>
      </c>
      <c r="H14" s="26" t="s">
        <v>16</v>
      </c>
      <c r="I14" s="7"/>
      <c r="J14" s="7">
        <v>1</v>
      </c>
      <c r="K14" s="35">
        <v>0.055</v>
      </c>
      <c r="L14" s="7">
        <v>114.6</v>
      </c>
      <c r="M14" s="40"/>
    </row>
    <row r="15" ht="20" customHeight="1" spans="1:13">
      <c r="A15" s="8">
        <v>13</v>
      </c>
      <c r="B15" s="7" t="s">
        <v>206</v>
      </c>
      <c r="C15" s="23" t="s">
        <v>210</v>
      </c>
      <c r="D15" s="24" t="s">
        <v>21</v>
      </c>
      <c r="E15" s="25" t="s">
        <v>195</v>
      </c>
      <c r="F15" s="7" t="s">
        <v>31</v>
      </c>
      <c r="G15" s="26" t="s">
        <v>32</v>
      </c>
      <c r="H15" s="26" t="s">
        <v>28</v>
      </c>
      <c r="I15" s="7">
        <v>1</v>
      </c>
      <c r="J15" s="7"/>
      <c r="K15" s="38">
        <v>0.05</v>
      </c>
      <c r="L15" s="7">
        <v>104.2</v>
      </c>
      <c r="M15" s="40"/>
    </row>
    <row r="16" ht="20" customHeight="1" spans="1:13">
      <c r="A16" s="8">
        <v>14</v>
      </c>
      <c r="B16" s="7" t="s">
        <v>206</v>
      </c>
      <c r="C16" s="29" t="s">
        <v>211</v>
      </c>
      <c r="D16" s="24" t="s">
        <v>21</v>
      </c>
      <c r="E16" s="25" t="s">
        <v>195</v>
      </c>
      <c r="F16" s="7" t="s">
        <v>25</v>
      </c>
      <c r="G16" s="26" t="s">
        <v>32</v>
      </c>
      <c r="H16" s="30" t="s">
        <v>28</v>
      </c>
      <c r="I16" s="7">
        <v>1</v>
      </c>
      <c r="J16" s="7"/>
      <c r="K16" s="38">
        <v>0.05</v>
      </c>
      <c r="L16" s="7">
        <v>104.2</v>
      </c>
      <c r="M16" s="37"/>
    </row>
    <row r="17" ht="20" customHeight="1" spans="1:13">
      <c r="A17" s="8">
        <v>15</v>
      </c>
      <c r="B17" s="7" t="s">
        <v>135</v>
      </c>
      <c r="C17" s="23" t="s">
        <v>212</v>
      </c>
      <c r="D17" s="24" t="s">
        <v>13</v>
      </c>
      <c r="E17" s="25" t="s">
        <v>195</v>
      </c>
      <c r="F17" s="7" t="s">
        <v>14</v>
      </c>
      <c r="G17" s="26" t="s">
        <v>32</v>
      </c>
      <c r="H17" s="26" t="s">
        <v>28</v>
      </c>
      <c r="I17" s="7">
        <v>1</v>
      </c>
      <c r="J17" s="7"/>
      <c r="K17" s="38">
        <v>0.05</v>
      </c>
      <c r="L17" s="7">
        <v>104.2</v>
      </c>
      <c r="M17" s="42">
        <f>L17+L18+L19</f>
        <v>323</v>
      </c>
    </row>
    <row r="18" ht="20" customHeight="1" spans="1:13">
      <c r="A18" s="8">
        <v>16</v>
      </c>
      <c r="B18" s="7" t="s">
        <v>135</v>
      </c>
      <c r="C18" s="23" t="s">
        <v>213</v>
      </c>
      <c r="D18" s="24" t="s">
        <v>21</v>
      </c>
      <c r="E18" s="25" t="s">
        <v>195</v>
      </c>
      <c r="F18" s="7" t="s">
        <v>45</v>
      </c>
      <c r="G18" s="26" t="s">
        <v>32</v>
      </c>
      <c r="H18" s="26" t="s">
        <v>28</v>
      </c>
      <c r="I18" s="7">
        <v>1</v>
      </c>
      <c r="J18" s="7"/>
      <c r="K18" s="38">
        <v>0.05</v>
      </c>
      <c r="L18" s="7">
        <v>104.2</v>
      </c>
      <c r="M18" s="43"/>
    </row>
    <row r="19" ht="20" customHeight="1" spans="1:13">
      <c r="A19" s="8">
        <v>17</v>
      </c>
      <c r="B19" s="31" t="s">
        <v>135</v>
      </c>
      <c r="C19" s="32" t="s">
        <v>214</v>
      </c>
      <c r="D19" s="24" t="s">
        <v>21</v>
      </c>
      <c r="E19" s="33" t="s">
        <v>195</v>
      </c>
      <c r="F19" s="31" t="s">
        <v>25</v>
      </c>
      <c r="G19" s="26" t="s">
        <v>15</v>
      </c>
      <c r="H19" s="26" t="s">
        <v>39</v>
      </c>
      <c r="I19" s="7"/>
      <c r="J19" s="7">
        <v>1</v>
      </c>
      <c r="K19" s="35">
        <v>0.055</v>
      </c>
      <c r="L19" s="7">
        <v>114.6</v>
      </c>
      <c r="M19" s="44"/>
    </row>
    <row r="20" spans="9:10">
      <c r="I20">
        <v>6</v>
      </c>
      <c r="J20">
        <f>SUM(J3:J19)</f>
        <v>11</v>
      </c>
    </row>
  </sheetData>
  <mergeCells count="6">
    <mergeCell ref="A1:M1"/>
    <mergeCell ref="M3:M4"/>
    <mergeCell ref="M5:M6"/>
    <mergeCell ref="M7:M10"/>
    <mergeCell ref="M12:M16"/>
    <mergeCell ref="M17:M19"/>
  </mergeCells>
  <pageMargins left="0.75" right="0.75" top="1" bottom="1" header="0.5" footer="0.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Q8" sqref="Q8"/>
    </sheetView>
  </sheetViews>
  <sheetFormatPr defaultColWidth="9.14285714285714" defaultRowHeight="12.75"/>
  <cols>
    <col min="1" max="1" width="5.85714285714286" customWidth="1"/>
    <col min="2" max="2" width="11.2857142857143" customWidth="1"/>
    <col min="3" max="3" width="11.1428571428571" customWidth="1"/>
    <col min="4" max="4" width="8" customWidth="1"/>
    <col min="5" max="5" width="17.4285714285714" customWidth="1"/>
    <col min="6" max="6" width="10.8571428571429" customWidth="1"/>
    <col min="7" max="7" width="18.8571428571429" customWidth="1"/>
    <col min="8" max="8" width="20.5714285714286" customWidth="1"/>
    <col min="9" max="10" width="10.8571428571429" customWidth="1"/>
    <col min="11" max="11" width="9.57142857142857" customWidth="1"/>
    <col min="12" max="12" width="10.8571428571429" customWidth="1"/>
    <col min="13" max="13" width="10.4285714285714" customWidth="1"/>
  </cols>
  <sheetData>
    <row r="1" customFormat="1" ht="54" customHeight="1" spans="1:11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30" customHeight="1" spans="1:18">
      <c r="A2" s="2" t="s">
        <v>1</v>
      </c>
      <c r="B2" s="2" t="s">
        <v>2</v>
      </c>
      <c r="C2" s="3" t="s">
        <v>3</v>
      </c>
      <c r="D2" s="3" t="s">
        <v>4</v>
      </c>
      <c r="E2" s="3" t="s">
        <v>188</v>
      </c>
      <c r="F2" s="4" t="s">
        <v>5</v>
      </c>
      <c r="G2" s="3" t="s">
        <v>6</v>
      </c>
      <c r="H2" s="3" t="s">
        <v>7</v>
      </c>
      <c r="I2" s="3" t="s">
        <v>8</v>
      </c>
      <c r="J2" s="3" t="s">
        <v>191</v>
      </c>
      <c r="K2" s="3" t="s">
        <v>192</v>
      </c>
      <c r="M2" s="13"/>
      <c r="N2" s="13"/>
      <c r="O2" s="14"/>
      <c r="P2" s="14"/>
      <c r="Q2" s="14"/>
      <c r="R2" s="14"/>
    </row>
    <row r="3" customFormat="1" ht="20" customHeight="1" spans="1:17">
      <c r="A3" s="5">
        <v>1</v>
      </c>
      <c r="B3" s="5" t="s">
        <v>78</v>
      </c>
      <c r="C3" s="6" t="s">
        <v>216</v>
      </c>
      <c r="D3" s="5" t="s">
        <v>13</v>
      </c>
      <c r="E3" s="7" t="s">
        <v>195</v>
      </c>
      <c r="F3" s="8" t="s">
        <v>14</v>
      </c>
      <c r="G3" s="8" t="s">
        <v>174</v>
      </c>
      <c r="H3" s="8" t="s">
        <v>19</v>
      </c>
      <c r="I3" s="15">
        <v>0.06</v>
      </c>
      <c r="J3" s="16">
        <v>102.5</v>
      </c>
      <c r="K3" s="17">
        <f>J3+J4+J5+J6</f>
        <v>427.2</v>
      </c>
      <c r="M3" s="13"/>
      <c r="N3" s="18"/>
      <c r="O3" s="13"/>
      <c r="P3" s="18"/>
      <c r="Q3" s="13"/>
    </row>
    <row r="4" customFormat="1" ht="20" customHeight="1" spans="1:17">
      <c r="A4" s="5">
        <v>2</v>
      </c>
      <c r="B4" s="5" t="s">
        <v>78</v>
      </c>
      <c r="C4" s="5" t="s">
        <v>217</v>
      </c>
      <c r="D4" s="5" t="s">
        <v>21</v>
      </c>
      <c r="E4" s="7" t="s">
        <v>195</v>
      </c>
      <c r="F4" s="8" t="s">
        <v>25</v>
      </c>
      <c r="G4" s="8" t="s">
        <v>32</v>
      </c>
      <c r="H4" s="8" t="s">
        <v>28</v>
      </c>
      <c r="I4" s="15">
        <v>0.06</v>
      </c>
      <c r="J4" s="16">
        <v>102.5</v>
      </c>
      <c r="K4" s="19"/>
      <c r="M4" s="13"/>
      <c r="N4" s="18"/>
      <c r="O4" s="13"/>
      <c r="P4" s="18"/>
      <c r="Q4" s="13"/>
    </row>
    <row r="5" customFormat="1" ht="20" customHeight="1" spans="1:17">
      <c r="A5" s="5">
        <v>3</v>
      </c>
      <c r="B5" s="5" t="s">
        <v>78</v>
      </c>
      <c r="C5" s="5" t="s">
        <v>218</v>
      </c>
      <c r="D5" s="5" t="s">
        <v>21</v>
      </c>
      <c r="E5" s="7" t="s">
        <v>195</v>
      </c>
      <c r="F5" s="8" t="s">
        <v>31</v>
      </c>
      <c r="G5" s="8" t="s">
        <v>32</v>
      </c>
      <c r="H5" s="8" t="s">
        <v>16</v>
      </c>
      <c r="I5" s="20" t="s">
        <v>219</v>
      </c>
      <c r="J5" s="16">
        <v>111.1</v>
      </c>
      <c r="K5" s="19"/>
      <c r="M5" s="13"/>
      <c r="N5" s="18"/>
      <c r="O5" s="13"/>
      <c r="P5" s="18"/>
      <c r="Q5" s="13"/>
    </row>
    <row r="6" customFormat="1" ht="20" customHeight="1" spans="1:17">
      <c r="A6" s="5">
        <v>4</v>
      </c>
      <c r="B6" s="5" t="s">
        <v>78</v>
      </c>
      <c r="C6" s="5" t="s">
        <v>220</v>
      </c>
      <c r="D6" s="5" t="s">
        <v>13</v>
      </c>
      <c r="E6" s="7" t="s">
        <v>195</v>
      </c>
      <c r="F6" s="8" t="s">
        <v>27</v>
      </c>
      <c r="G6" s="8" t="s">
        <v>32</v>
      </c>
      <c r="H6" s="8" t="s">
        <v>16</v>
      </c>
      <c r="I6" s="20" t="s">
        <v>219</v>
      </c>
      <c r="J6" s="16">
        <v>111.1</v>
      </c>
      <c r="K6" s="21"/>
      <c r="M6" s="13"/>
      <c r="N6" s="18"/>
      <c r="O6" s="13"/>
      <c r="P6" s="13"/>
      <c r="Q6" s="13"/>
    </row>
    <row r="7" customFormat="1" ht="20" customHeight="1" spans="1:17">
      <c r="A7" s="5">
        <v>5</v>
      </c>
      <c r="B7" s="5" t="s">
        <v>153</v>
      </c>
      <c r="C7" s="5" t="s">
        <v>221</v>
      </c>
      <c r="D7" s="5" t="s">
        <v>13</v>
      </c>
      <c r="E7" s="7" t="s">
        <v>195</v>
      </c>
      <c r="F7" s="8" t="s">
        <v>14</v>
      </c>
      <c r="G7" s="8" t="s">
        <v>15</v>
      </c>
      <c r="H7" s="8" t="s">
        <v>19</v>
      </c>
      <c r="I7" s="15">
        <v>0.06</v>
      </c>
      <c r="J7" s="16">
        <v>102.5</v>
      </c>
      <c r="K7" s="17">
        <f>J7+J8+J9</f>
        <v>316.1</v>
      </c>
      <c r="M7" s="13"/>
      <c r="N7" s="13"/>
      <c r="O7" s="13"/>
      <c r="P7" s="13"/>
      <c r="Q7" s="13"/>
    </row>
    <row r="8" customFormat="1" ht="20" customHeight="1" spans="1:17">
      <c r="A8" s="5">
        <v>6</v>
      </c>
      <c r="B8" s="5" t="s">
        <v>153</v>
      </c>
      <c r="C8" s="5" t="s">
        <v>222</v>
      </c>
      <c r="D8" s="5" t="s">
        <v>21</v>
      </c>
      <c r="E8" s="7" t="s">
        <v>195</v>
      </c>
      <c r="F8" s="8" t="s">
        <v>25</v>
      </c>
      <c r="G8" s="8" t="s">
        <v>15</v>
      </c>
      <c r="H8" s="8" t="s">
        <v>28</v>
      </c>
      <c r="I8" s="15">
        <v>0.06</v>
      </c>
      <c r="J8" s="16">
        <v>102.5</v>
      </c>
      <c r="K8" s="19"/>
      <c r="M8" s="13"/>
      <c r="N8" s="13"/>
      <c r="O8" s="13"/>
      <c r="P8" s="13"/>
      <c r="Q8" s="13"/>
    </row>
    <row r="9" customFormat="1" ht="20" customHeight="1" spans="1:17">
      <c r="A9" s="5">
        <v>7</v>
      </c>
      <c r="B9" s="5" t="s">
        <v>153</v>
      </c>
      <c r="C9" s="5" t="s">
        <v>223</v>
      </c>
      <c r="D9" s="5" t="s">
        <v>13</v>
      </c>
      <c r="E9" s="7" t="s">
        <v>195</v>
      </c>
      <c r="F9" s="8" t="s">
        <v>27</v>
      </c>
      <c r="G9" s="8" t="s">
        <v>174</v>
      </c>
      <c r="H9" s="8" t="s">
        <v>16</v>
      </c>
      <c r="I9" s="20" t="s">
        <v>219</v>
      </c>
      <c r="J9" s="16">
        <v>111.1</v>
      </c>
      <c r="K9" s="21"/>
      <c r="M9" s="13"/>
      <c r="N9" s="13"/>
      <c r="O9" s="13"/>
      <c r="P9" s="13"/>
      <c r="Q9" s="13"/>
    </row>
    <row r="10" customFormat="1" ht="20" customHeight="1" spans="1:11">
      <c r="A10" s="5">
        <v>8</v>
      </c>
      <c r="B10" s="5" t="s">
        <v>224</v>
      </c>
      <c r="C10" s="5" t="s">
        <v>225</v>
      </c>
      <c r="D10" s="5" t="s">
        <v>13</v>
      </c>
      <c r="E10" s="9" t="s">
        <v>200</v>
      </c>
      <c r="F10" s="8" t="s">
        <v>14</v>
      </c>
      <c r="G10" s="8" t="s">
        <v>226</v>
      </c>
      <c r="H10" s="8" t="s">
        <v>39</v>
      </c>
      <c r="I10" s="20" t="s">
        <v>219</v>
      </c>
      <c r="J10" s="16">
        <v>111.1</v>
      </c>
      <c r="K10" s="17">
        <v>222.2</v>
      </c>
    </row>
    <row r="11" customFormat="1" ht="20" customHeight="1" spans="1:11">
      <c r="A11" s="5">
        <v>9</v>
      </c>
      <c r="B11" s="5" t="s">
        <v>224</v>
      </c>
      <c r="C11" s="5" t="s">
        <v>227</v>
      </c>
      <c r="D11" s="5" t="s">
        <v>13</v>
      </c>
      <c r="E11" s="9" t="s">
        <v>200</v>
      </c>
      <c r="F11" s="8" t="s">
        <v>92</v>
      </c>
      <c r="G11" s="8" t="s">
        <v>15</v>
      </c>
      <c r="H11" s="8" t="s">
        <v>16</v>
      </c>
      <c r="I11" s="20" t="s">
        <v>219</v>
      </c>
      <c r="J11" s="16">
        <v>111.1</v>
      </c>
      <c r="K11" s="21"/>
    </row>
    <row r="12" customFormat="1" ht="20" customHeight="1" spans="1:11">
      <c r="A12" s="5">
        <v>10</v>
      </c>
      <c r="B12" s="10" t="s">
        <v>228</v>
      </c>
      <c r="C12" s="10" t="s">
        <v>229</v>
      </c>
      <c r="D12" s="10" t="s">
        <v>13</v>
      </c>
      <c r="E12" s="11" t="s">
        <v>195</v>
      </c>
      <c r="F12" s="12" t="s">
        <v>14</v>
      </c>
      <c r="G12" s="12" t="s">
        <v>174</v>
      </c>
      <c r="H12" s="12" t="s">
        <v>39</v>
      </c>
      <c r="I12" s="20" t="s">
        <v>219</v>
      </c>
      <c r="J12" s="16">
        <v>111.1</v>
      </c>
      <c r="K12" s="16">
        <v>111.1</v>
      </c>
    </row>
    <row r="13" customFormat="1" spans="9:9">
      <c r="I13" s="22"/>
    </row>
  </sheetData>
  <mergeCells count="4">
    <mergeCell ref="A1:K1"/>
    <mergeCell ref="K3:K6"/>
    <mergeCell ref="K7:K9"/>
    <mergeCell ref="K10:K11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脱贫人口</vt:lpstr>
      <vt:lpstr>未消除风险监测对象</vt:lpstr>
      <vt:lpstr>4户10人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2022-03-10T03:16:00Z</dcterms:created>
  <dcterms:modified xsi:type="dcterms:W3CDTF">2025-04-14T02:34:27Z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E3DCD015C53F4CF7881F25F4C7B86B71_13</vt:lpwstr>
  </property>
</Properties>
</file>